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840" yWindow="45" windowWidth="20730" windowHeight="11760" activeTab="3"/>
  </bookViews>
  <sheets>
    <sheet name="Artistic (Promo)" sheetId="1" r:id="rId1"/>
    <sheet name="Solo Dance" sheetId="2" r:id="rId2"/>
    <sheet name="Artistic" sheetId="3" r:id="rId3"/>
    <sheet name="Provisional planning" sheetId="6" r:id="rId4"/>
    <sheet name="Country" sheetId="7" r:id="rId5"/>
    <sheet name="Judges and Calculators" sheetId="8" r:id="rId6"/>
    <sheet name="Feuil3" sheetId="9" r:id="rId7"/>
    <sheet name="Feuil4" sheetId="10" r:id="rId8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39" i="3"/>
  <c r="I92" i="1"/>
  <c r="I109" i="3"/>
  <c r="I98"/>
  <c r="I80"/>
  <c r="I66"/>
  <c r="I50"/>
  <c r="I29"/>
  <c r="I13"/>
  <c r="I8"/>
  <c r="I83" i="2"/>
  <c r="I42"/>
  <c r="I27"/>
  <c r="I13"/>
  <c r="I89" l="1"/>
  <c r="I87"/>
  <c r="I88" s="1"/>
  <c r="I91"/>
  <c r="I137" i="3"/>
  <c r="I136"/>
  <c r="I139" l="1"/>
  <c r="H145" s="1"/>
</calcChain>
</file>

<file path=xl/comments1.xml><?xml version="1.0" encoding="utf-8"?>
<comments xmlns="http://schemas.openxmlformats.org/spreadsheetml/2006/main">
  <authors>
    <author>Carla</author>
  </authors>
  <commentList>
    <comment ref="E57" authorId="0">
      <text>
        <r>
          <rPr>
            <b/>
            <sz val="9"/>
            <color indexed="81"/>
            <rFont val="Tahoma"/>
            <family val="2"/>
          </rPr>
          <t>Carla:</t>
        </r>
        <r>
          <rPr>
            <sz val="9"/>
            <color indexed="81"/>
            <rFont val="Tahoma"/>
            <family val="2"/>
          </rPr>
          <t xml:space="preserve">
2002</t>
        </r>
      </text>
    </comment>
  </commentList>
</comments>
</file>

<file path=xl/sharedStrings.xml><?xml version="1.0" encoding="utf-8"?>
<sst xmlns="http://schemas.openxmlformats.org/spreadsheetml/2006/main" count="1701" uniqueCount="434">
  <si>
    <t>CLAUW Maelys</t>
  </si>
  <si>
    <t>DEMUNTER Amandine</t>
  </si>
  <si>
    <t>MERCIER Etylia</t>
  </si>
  <si>
    <t>SEGANTINI Ysaline</t>
  </si>
  <si>
    <t>ROSSEL Sidney</t>
  </si>
  <si>
    <t>KAMPFF Florencia</t>
  </si>
  <si>
    <t>DOLVELDE Maéva</t>
  </si>
  <si>
    <t>TOK Hélina</t>
  </si>
  <si>
    <t>MERCIER Tristan</t>
  </si>
  <si>
    <t>MINNE Alicia</t>
  </si>
  <si>
    <t>HOSTE Silke</t>
  </si>
  <si>
    <t>HOSTE Femke</t>
  </si>
  <si>
    <t>COOPENS Bylana</t>
  </si>
  <si>
    <t>RV Olympia</t>
  </si>
  <si>
    <t>de GOEDE Mirthe</t>
  </si>
  <si>
    <t>RCV Olympia</t>
  </si>
  <si>
    <t>de JONG Charlotte</t>
  </si>
  <si>
    <t>van LIEROP Romy</t>
  </si>
  <si>
    <t>van LIESHOUT Anne</t>
  </si>
  <si>
    <t>SWINKELS Yvon</t>
  </si>
  <si>
    <t>1999</t>
  </si>
  <si>
    <t>van DUIJNHOVEN Nikki</t>
  </si>
  <si>
    <t>2000</t>
  </si>
  <si>
    <t>HAAST Sofi</t>
  </si>
  <si>
    <t>van GROOTEL Carolien</t>
  </si>
  <si>
    <t>BUSCEMI Alexia</t>
  </si>
  <si>
    <t>RSCA-Bruxelles</t>
  </si>
  <si>
    <t>DEWITTE Imke</t>
  </si>
  <si>
    <t xml:space="preserve">ROTSAERT Oriana </t>
  </si>
  <si>
    <t>RCA-Bruxelles</t>
  </si>
  <si>
    <t>ATIK Lina</t>
  </si>
  <si>
    <t xml:space="preserve">BE </t>
  </si>
  <si>
    <t>d'HOOP Caroline</t>
  </si>
  <si>
    <t>RSC Wauterbos</t>
  </si>
  <si>
    <t>11-1-2002</t>
  </si>
  <si>
    <t>LOPEZ Luna Maria</t>
  </si>
  <si>
    <t>V52/27628/B</t>
  </si>
  <si>
    <t>V52/29380/V</t>
  </si>
  <si>
    <t>ṦARIĆ Sara</t>
  </si>
  <si>
    <t>CR</t>
  </si>
  <si>
    <t>KK Uljanik Pula</t>
  </si>
  <si>
    <t>BARBANCICH Gaia</t>
  </si>
  <si>
    <t>Total # of skaters</t>
  </si>
  <si>
    <t>Total # of presentations</t>
  </si>
  <si>
    <t># of presentations Dance 1</t>
  </si>
  <si>
    <t># of presentations Dance 2</t>
  </si>
  <si>
    <t xml:space="preserve"># of presentations Free Dance </t>
  </si>
  <si>
    <t xml:space="preserve">Total # of presentations Solo Dance </t>
  </si>
  <si>
    <t># of short programme</t>
  </si>
  <si>
    <t># of long programme</t>
  </si>
  <si>
    <t xml:space="preserve">TOTAL NUMBER OF PRESENTATIONS ARTISTIC + SOLO DANCE: </t>
  </si>
  <si>
    <t>Hoste Femke</t>
  </si>
  <si>
    <t>Meulen Tyler</t>
  </si>
  <si>
    <t>Van Grootel Carolien</t>
  </si>
  <si>
    <t>Broekema Roy</t>
  </si>
  <si>
    <t xml:space="preserve">EWK De Molenstad </t>
  </si>
  <si>
    <t>Patinagem Clube Tavira</t>
  </si>
  <si>
    <t>Ter Meulen Tyler</t>
  </si>
  <si>
    <t>Ter Meulen Dewi</t>
  </si>
  <si>
    <t>den Ouden Quinty</t>
  </si>
  <si>
    <t>Vargas Juan Carlos</t>
  </si>
  <si>
    <t>VE</t>
  </si>
  <si>
    <t>FVP</t>
  </si>
  <si>
    <t>Mendez Oriana</t>
  </si>
  <si>
    <t>24/07/2005</t>
  </si>
  <si>
    <t>Lopez Mariana</t>
  </si>
  <si>
    <t>19/02/2004</t>
  </si>
  <si>
    <t>Suarez Ana</t>
  </si>
  <si>
    <t>Mireles Daniela</t>
  </si>
  <si>
    <t>Salmeron Carla</t>
  </si>
  <si>
    <t>26/05/2000</t>
  </si>
  <si>
    <t>Jongejan Sara</t>
  </si>
  <si>
    <t>25/08/2005</t>
  </si>
  <si>
    <t>Looman Anne</t>
  </si>
  <si>
    <t>21/10/2005</t>
  </si>
  <si>
    <t>2007-2005</t>
  </si>
  <si>
    <t>2006-2004</t>
  </si>
  <si>
    <t>2005-2003</t>
  </si>
  <si>
    <t>2004-2002</t>
  </si>
  <si>
    <t>2002-2000</t>
  </si>
  <si>
    <t>2001-1999</t>
  </si>
  <si>
    <t>2003-2004</t>
  </si>
  <si>
    <t>2001-2002</t>
  </si>
  <si>
    <t>1999-2000</t>
  </si>
  <si>
    <t>1997-1998</t>
  </si>
  <si>
    <t>1995-1996</t>
  </si>
  <si>
    <t>Tovar Karoly</t>
  </si>
  <si>
    <t>Helsdingen Sven</t>
  </si>
  <si>
    <t>KRC Rolling</t>
  </si>
  <si>
    <t>2004</t>
  </si>
  <si>
    <t>VERMAAT Nina</t>
  </si>
  <si>
    <t>KEIJNER Katharina</t>
  </si>
  <si>
    <t>2003</t>
  </si>
  <si>
    <t>ABBINK Krista</t>
  </si>
  <si>
    <t>2005</t>
  </si>
  <si>
    <t>DUSEBOUT Elze</t>
  </si>
  <si>
    <t>2002</t>
  </si>
  <si>
    <t>1998</t>
  </si>
  <si>
    <t>1996</t>
  </si>
  <si>
    <t>BOSMA Daisy</t>
  </si>
  <si>
    <t>1988</t>
  </si>
  <si>
    <t>BURGERS Ylona</t>
  </si>
  <si>
    <t>1992</t>
  </si>
  <si>
    <t>1987</t>
  </si>
  <si>
    <t xml:space="preserve">KLITSIE Michiel </t>
  </si>
  <si>
    <t xml:space="preserve"> KRC Rolling</t>
  </si>
  <si>
    <t>IBRAHIM Destiny</t>
  </si>
  <si>
    <t>VERSTEEG Maureen</t>
  </si>
  <si>
    <t>van LARE Quinty</t>
  </si>
  <si>
    <t>van BLITTERSWIJK Djemylee</t>
  </si>
  <si>
    <t>van VLIET Nova</t>
  </si>
  <si>
    <t>FAMA Jesslyn</t>
  </si>
  <si>
    <t>KLIJN Milou</t>
  </si>
  <si>
    <t>FELTER Yentl</t>
  </si>
  <si>
    <t>MANIRAN Rosa</t>
  </si>
  <si>
    <t>VERKERK Esmee</t>
  </si>
  <si>
    <t>HENGST Natalie</t>
  </si>
  <si>
    <t>BARUCHELLO Karen</t>
  </si>
  <si>
    <t>COENEN Kim</t>
  </si>
  <si>
    <t>STAMEGNA Argancela</t>
  </si>
  <si>
    <t>HELSDINGEN Kylie</t>
  </si>
  <si>
    <t>HAVEKES Britt</t>
  </si>
  <si>
    <t>BUS Megan</t>
  </si>
  <si>
    <t>van TRIGT Lisa</t>
  </si>
  <si>
    <t>FELTER Sharon</t>
  </si>
  <si>
    <t>van LAAR Sherelly</t>
  </si>
  <si>
    <t>PISTORIUS Sylvia</t>
  </si>
  <si>
    <t>VOOGD Daphne</t>
  </si>
  <si>
    <t>BRENS Eylisch</t>
  </si>
  <si>
    <t>van TRIGT Rosa</t>
  </si>
  <si>
    <t>van DOORN Marleen</t>
  </si>
  <si>
    <t>BIJSLMA Sylvana</t>
  </si>
  <si>
    <t>van de WULP Sterre</t>
  </si>
  <si>
    <t>VRIJHOEVEN Tessa</t>
  </si>
  <si>
    <t xml:space="preserve">van TRIGT Iris </t>
  </si>
  <si>
    <t>de BOER Manon</t>
  </si>
  <si>
    <t>SELLES Elena</t>
  </si>
  <si>
    <t>AGTERBERG Anouk</t>
  </si>
  <si>
    <t>DURING Sue</t>
  </si>
  <si>
    <t>KLUIJTMANS Marloes</t>
  </si>
  <si>
    <t>RC De Oude Molen</t>
  </si>
  <si>
    <t>24-6-87</t>
  </si>
  <si>
    <t>van SCHIJNDEL Kimberly</t>
  </si>
  <si>
    <t>13/6/2002</t>
  </si>
  <si>
    <t>de KONING Michelle</t>
  </si>
  <si>
    <t>14/9/2002</t>
  </si>
  <si>
    <t>LOPREIATO Arianna</t>
  </si>
  <si>
    <t>15/12/2001</t>
  </si>
  <si>
    <t>DONKERS Chloe</t>
  </si>
  <si>
    <t>4/07/2001</t>
  </si>
  <si>
    <t>DONKERS Jill</t>
  </si>
  <si>
    <t>16/01/2004</t>
  </si>
  <si>
    <t>van MELIS Ilse</t>
  </si>
  <si>
    <t>11/8/2007</t>
  </si>
  <si>
    <t>van MELIS Anne</t>
  </si>
  <si>
    <t>2/3/2005</t>
  </si>
  <si>
    <t>LOPREIATO Aurora</t>
  </si>
  <si>
    <t>4/11/2005</t>
  </si>
  <si>
    <t>ROMONESCO Daantje</t>
  </si>
  <si>
    <t>1/4/2004</t>
  </si>
  <si>
    <t>VERBUGT Anouk</t>
  </si>
  <si>
    <t>11-9-2006</t>
  </si>
  <si>
    <t>JACOBS Laura</t>
  </si>
  <si>
    <t>16/4/2007</t>
  </si>
  <si>
    <t>WESDIJK Elwin</t>
  </si>
  <si>
    <t>HENDRIKX Manouk</t>
  </si>
  <si>
    <t xml:space="preserve">NL </t>
  </si>
  <si>
    <t>Kerrolls</t>
  </si>
  <si>
    <t>9/7/2004</t>
  </si>
  <si>
    <t>SENNA Westelaken</t>
  </si>
  <si>
    <t>29/8/2004</t>
  </si>
  <si>
    <t>Van de ZALM Nancy</t>
  </si>
  <si>
    <t>2/5/2003</t>
  </si>
  <si>
    <t>HENDRIKS Noortje</t>
  </si>
  <si>
    <t>1/9/2002</t>
  </si>
  <si>
    <t>ACKERMANS Gabrielle</t>
  </si>
  <si>
    <t>4/7/2002</t>
  </si>
  <si>
    <t>TUIN Georgina</t>
  </si>
  <si>
    <t>25/9/2001</t>
  </si>
  <si>
    <t>VAN DOREMAELE Evy</t>
  </si>
  <si>
    <t>11/1/2001</t>
  </si>
  <si>
    <t>VAN HELVOIRT Jill</t>
  </si>
  <si>
    <t>30/5/1999</t>
  </si>
  <si>
    <t>POMPEN Eva</t>
  </si>
  <si>
    <t>14/3/2004</t>
  </si>
  <si>
    <t>YOUTH</t>
  </si>
  <si>
    <t>VERHEK Joella</t>
  </si>
  <si>
    <t>13/7/1997</t>
  </si>
  <si>
    <t>VAN NIMWEGEN Jennifer</t>
  </si>
  <si>
    <t>26/10/1987</t>
  </si>
  <si>
    <t>KLEINHANS Louis</t>
  </si>
  <si>
    <t xml:space="preserve">FR </t>
  </si>
  <si>
    <t>RC Tourcoing</t>
  </si>
  <si>
    <t>DELGRANGE Garance</t>
  </si>
  <si>
    <t>DELEMER Chloé</t>
  </si>
  <si>
    <t>Name</t>
  </si>
  <si>
    <t>Country</t>
  </si>
  <si>
    <t>Club</t>
  </si>
  <si>
    <t>Birth date</t>
  </si>
  <si>
    <t>Discipline</t>
  </si>
  <si>
    <t>Sexe</t>
  </si>
  <si>
    <t>Lic Number</t>
  </si>
  <si>
    <t>FR</t>
  </si>
  <si>
    <t>F</t>
  </si>
  <si>
    <t>Solo Artistique</t>
  </si>
  <si>
    <t>Minis</t>
  </si>
  <si>
    <t>Solo Dance</t>
  </si>
  <si>
    <t>M</t>
  </si>
  <si>
    <t xml:space="preserve">Minis </t>
  </si>
  <si>
    <t>Espoirs</t>
  </si>
  <si>
    <t>Cadets</t>
  </si>
  <si>
    <t>Junior</t>
  </si>
  <si>
    <t>Promotional Categories</t>
  </si>
  <si>
    <t>BE</t>
  </si>
  <si>
    <t>SBS</t>
  </si>
  <si>
    <t>Espoir</t>
  </si>
  <si>
    <t>Jeunesse</t>
  </si>
  <si>
    <t>Malle Ludivine</t>
  </si>
  <si>
    <t>Senior</t>
  </si>
  <si>
    <t>NL</t>
  </si>
  <si>
    <t>Blanda Candice</t>
  </si>
  <si>
    <t>Lopez Brigitte</t>
  </si>
  <si>
    <t>Ladies</t>
  </si>
  <si>
    <t>Men</t>
  </si>
  <si>
    <t>Oliveira Sebastiao</t>
  </si>
  <si>
    <t>POR</t>
  </si>
  <si>
    <t>Silva Pedro</t>
  </si>
  <si>
    <t>Muteau Fany</t>
  </si>
  <si>
    <t>Regional B</t>
  </si>
  <si>
    <t>Regional C</t>
  </si>
  <si>
    <t>Promo A</t>
  </si>
  <si>
    <t>Promo B</t>
  </si>
  <si>
    <t>Promo C</t>
  </si>
  <si>
    <t>Regional A</t>
  </si>
  <si>
    <t>Supermini</t>
  </si>
  <si>
    <t>ROUSSEL Tiffany</t>
  </si>
  <si>
    <t>CPA Tourcoing</t>
  </si>
  <si>
    <t>Artistic</t>
  </si>
  <si>
    <t>ZAJAC Elisabeth</t>
  </si>
  <si>
    <t>BLONDEL Jordane</t>
  </si>
  <si>
    <t>WARGNIER Loup</t>
  </si>
  <si>
    <t>NATTIER Océane</t>
  </si>
  <si>
    <t>WARGNIER Estelle</t>
  </si>
  <si>
    <t>JEZEQUEL Lindsey</t>
  </si>
  <si>
    <t>DURAND Laurine</t>
  </si>
  <si>
    <t>LESSAFRE Laura</t>
  </si>
  <si>
    <t>LEVISSE Sandrine</t>
  </si>
  <si>
    <t>THIBAUT Gwendoline</t>
  </si>
  <si>
    <t>MARECHAL Cassiopée</t>
  </si>
  <si>
    <t>LEFEBVRE Julie</t>
  </si>
  <si>
    <t>ROUSSEL Katelyne</t>
  </si>
  <si>
    <t>VIGIN Marie</t>
  </si>
  <si>
    <t>VANDAMME Stressy</t>
  </si>
  <si>
    <t>GILLIER Delphine</t>
  </si>
  <si>
    <t>van EENDENBURG Jasmijn</t>
  </si>
  <si>
    <t>Rolling'90</t>
  </si>
  <si>
    <t>Pre-Pupil</t>
  </si>
  <si>
    <t>Pupils</t>
  </si>
  <si>
    <t>TEH Zoe</t>
  </si>
  <si>
    <t>BONNET Kaya</t>
  </si>
  <si>
    <t>van EENDENBURG Noortje</t>
  </si>
  <si>
    <t>KLIJN Indy</t>
  </si>
  <si>
    <t xml:space="preserve">Super mini </t>
  </si>
  <si>
    <t>Skater March</t>
  </si>
  <si>
    <t>JONGEJAN Anne</t>
  </si>
  <si>
    <t>POLDER Anne-Lin</t>
  </si>
  <si>
    <t>STEKELENBURG Dylan</t>
  </si>
  <si>
    <t>PAK Laura</t>
  </si>
  <si>
    <t>STEKELENBURG Kelly</t>
  </si>
  <si>
    <t>SARDINHA Daniela</t>
  </si>
  <si>
    <t>Liga de Algés</t>
  </si>
  <si>
    <t>SANTOS Ana Catarina</t>
  </si>
  <si>
    <t>MEERWIJK Jaimelynn</t>
  </si>
  <si>
    <t>Zaanse RC Pauwin</t>
  </si>
  <si>
    <t>ABBINK Nova</t>
  </si>
  <si>
    <t>KEIJNER Claudia</t>
  </si>
  <si>
    <t>NICOLAI Lisa</t>
  </si>
  <si>
    <t>1994--&gt;</t>
  </si>
  <si>
    <t>26/10/1997</t>
  </si>
  <si>
    <t>Time</t>
  </si>
  <si>
    <t>8:00h-8:20h</t>
  </si>
  <si>
    <t xml:space="preserve">Category </t>
  </si>
  <si>
    <t>Timing</t>
  </si>
  <si>
    <t>8:30h-9:15h</t>
  </si>
  <si>
    <t xml:space="preserve">Régional A </t>
  </si>
  <si>
    <t>Ladies + Men</t>
  </si>
  <si>
    <t>45 min</t>
  </si>
  <si>
    <t>9:15h-9:45h</t>
  </si>
  <si>
    <t>Régional B</t>
  </si>
  <si>
    <t># of skaters</t>
  </si>
  <si>
    <t>10 + 2</t>
  </si>
  <si>
    <t>30 min</t>
  </si>
  <si>
    <t>9:45h-10:30h</t>
  </si>
  <si>
    <t>Régional C</t>
  </si>
  <si>
    <t>10:30h -11:15h</t>
  </si>
  <si>
    <t>60 min</t>
  </si>
  <si>
    <t>11:15h-12:15h</t>
  </si>
  <si>
    <t>13:00h-13:50h</t>
  </si>
  <si>
    <t>14:00h-14:30h</t>
  </si>
  <si>
    <t>Free skating competition</t>
  </si>
  <si>
    <t>5 + 1</t>
  </si>
  <si>
    <t>14:30h-15:00h</t>
  </si>
  <si>
    <t>Youth</t>
  </si>
  <si>
    <t>15:00h-15:30h</t>
  </si>
  <si>
    <t>15:30h-15:45h</t>
  </si>
  <si>
    <t>15 min</t>
  </si>
  <si>
    <t>15:45h-16:15h</t>
  </si>
  <si>
    <t xml:space="preserve">Senior </t>
  </si>
  <si>
    <t>16:15h-16:30h</t>
  </si>
  <si>
    <t>TEH Zoë</t>
  </si>
  <si>
    <r>
      <t>SINKOVI</t>
    </r>
    <r>
      <rPr>
        <sz val="14"/>
        <color indexed="8"/>
        <rFont val="Arial"/>
        <family val="2"/>
      </rPr>
      <t>Ć Ema</t>
    </r>
  </si>
  <si>
    <r>
      <t>KANI</t>
    </r>
    <r>
      <rPr>
        <sz val="14"/>
        <color indexed="8"/>
        <rFont val="Arial"/>
        <family val="2"/>
      </rPr>
      <t>ŽAJ Karolina</t>
    </r>
  </si>
  <si>
    <r>
      <t>VI</t>
    </r>
    <r>
      <rPr>
        <sz val="14"/>
        <color indexed="8"/>
        <rFont val="Arial"/>
        <family val="2"/>
      </rPr>
      <t>ṦKOVIĆ Lucija</t>
    </r>
  </si>
  <si>
    <r>
      <t>GRAKALI</t>
    </r>
    <r>
      <rPr>
        <sz val="14"/>
        <color indexed="8"/>
        <rFont val="Arial"/>
        <family val="2"/>
      </rPr>
      <t>Ć Elena</t>
    </r>
  </si>
  <si>
    <r>
      <t>GRAKALI</t>
    </r>
    <r>
      <rPr>
        <sz val="14"/>
        <color indexed="8"/>
        <rFont val="Arial"/>
        <family val="2"/>
      </rPr>
      <t>Ć Graciela</t>
    </r>
  </si>
  <si>
    <t>18:00h-18:10h</t>
  </si>
  <si>
    <t>10 min</t>
  </si>
  <si>
    <t>18:10h-18:30h</t>
  </si>
  <si>
    <t>Super minis</t>
  </si>
  <si>
    <t>20 min</t>
  </si>
  <si>
    <t>18:30h-19:30h</t>
  </si>
  <si>
    <t>19:30h-20:30h</t>
  </si>
  <si>
    <t>20:30h-21:30h</t>
  </si>
  <si>
    <t>Ladies and Men</t>
  </si>
  <si>
    <t>21:30h-22:15h</t>
  </si>
  <si>
    <t>22:15h-22:40h</t>
  </si>
  <si>
    <t>1+1</t>
  </si>
  <si>
    <t>22:40h-23:00h</t>
  </si>
  <si>
    <t xml:space="preserve">9 </t>
  </si>
  <si>
    <t>7</t>
  </si>
  <si>
    <t>2</t>
  </si>
  <si>
    <t>8</t>
  </si>
  <si>
    <t>1</t>
  </si>
  <si>
    <t>4</t>
  </si>
  <si>
    <t>10</t>
  </si>
  <si>
    <t>11</t>
  </si>
  <si>
    <t>6</t>
  </si>
  <si>
    <t>14</t>
  </si>
  <si>
    <t>SATURDAY 24-5-2014</t>
  </si>
  <si>
    <t>12:15h-13:00h</t>
  </si>
  <si>
    <t>16:45h-18:00h</t>
  </si>
  <si>
    <t>SUNDAY 25-5-2014</t>
  </si>
  <si>
    <t>8:30h-9:00h</t>
  </si>
  <si>
    <t>Pre-pupil + pupil</t>
  </si>
  <si>
    <t>4 +1 + 1</t>
  </si>
  <si>
    <t>9:00h-9:30h</t>
  </si>
  <si>
    <t>9:30h-10:30h</t>
  </si>
  <si>
    <t>17</t>
  </si>
  <si>
    <t>10:30h -11:30h</t>
  </si>
  <si>
    <t>12 + 1</t>
  </si>
  <si>
    <t>11:30h-12:00h</t>
  </si>
  <si>
    <t>Free skating Long Program</t>
  </si>
  <si>
    <t>12:00h-12:45h</t>
  </si>
  <si>
    <t>12:45h-13:30h</t>
  </si>
  <si>
    <t>13:30h-14:15h</t>
  </si>
  <si>
    <t>14:15h-14:30h</t>
  </si>
  <si>
    <t>14:30h-15:15h</t>
  </si>
  <si>
    <t>15:15h-15:30h</t>
  </si>
  <si>
    <t>15:40h-16:15h</t>
  </si>
  <si>
    <t>Medal Ceremony Artistic Skating</t>
  </si>
  <si>
    <t>16:30h-17:15h</t>
  </si>
  <si>
    <t>5</t>
  </si>
  <si>
    <t>17:15h-18:00h</t>
  </si>
  <si>
    <t>18:00h-18:30h</t>
  </si>
  <si>
    <t>18:30h-18:45h</t>
  </si>
  <si>
    <t>18:45h-19:00h</t>
  </si>
  <si>
    <t>19:00h</t>
  </si>
  <si>
    <t>Closing Ceremony and Medal Ceremony Solo Dance (DI, DL and Combined)</t>
  </si>
  <si>
    <t>IMPORTANT!!! This is an estimate time table. There WILL NOT be pause between categories.</t>
  </si>
  <si>
    <t xml:space="preserve">The staring competition time MAY BE ADVANCED. Skaters should be ready for competition 15 min BEFORE de schedule. </t>
  </si>
  <si>
    <t xml:space="preserve">ACCESSIBLE    SKATING    RINK </t>
  </si>
  <si>
    <t>ACCESSIBLE    SKATING    RINK</t>
  </si>
  <si>
    <t xml:space="preserve">LUNCH PAUSE </t>
  </si>
  <si>
    <t>9</t>
  </si>
  <si>
    <t xml:space="preserve">Opening Ceremony + Medal Ceremony: Régional A, B and C, Promo A, B and C. </t>
  </si>
  <si>
    <t>FRIDAY 23-5-2014</t>
  </si>
  <si>
    <t>19:00h-21:00h</t>
  </si>
  <si>
    <t>Registration, License control, Payements</t>
  </si>
  <si>
    <t>Free skating Short Programme</t>
  </si>
  <si>
    <t>DI: compulsory danse</t>
  </si>
  <si>
    <t>Solo Dance FD</t>
  </si>
  <si>
    <t>FD: Free danse</t>
  </si>
  <si>
    <t>Solo Dance CD</t>
  </si>
  <si>
    <t>Training (Netherlands, Croatia, France, Portugal, Venezuela)</t>
  </si>
  <si>
    <t>16:00-22:00h</t>
  </si>
  <si>
    <t>29/032006</t>
  </si>
  <si>
    <t>Belgique</t>
  </si>
  <si>
    <t>RCA-Bruxelles/RSC Wauterbos/SBS/</t>
  </si>
  <si>
    <t>Croatie</t>
  </si>
  <si>
    <t>KK"Uljanik"Pula</t>
  </si>
  <si>
    <t>France</t>
  </si>
  <si>
    <t>CPA Tourcoing/RC Tourcoing</t>
  </si>
  <si>
    <t>Pays-Bas</t>
  </si>
  <si>
    <t>EWK De Molenstad de Winschoten/Kerrolls/KRC Rolling/RC De Oude Molen/Rolling'90/RV Olympia/Zaanse Roller Club Pauwin</t>
  </si>
  <si>
    <t>Portugal</t>
  </si>
  <si>
    <t>Liga De Algès/Patinagem Clube Tavira</t>
  </si>
  <si>
    <t>Venezuela</t>
  </si>
  <si>
    <t>Verbruggen Gonda</t>
  </si>
  <si>
    <t>Referee CEPA</t>
  </si>
  <si>
    <t>Groot Gre</t>
  </si>
  <si>
    <t>Assistant and Judge</t>
  </si>
  <si>
    <t>Debackere Carla</t>
  </si>
  <si>
    <t>JI</t>
  </si>
  <si>
    <t>Smit Mia</t>
  </si>
  <si>
    <t>Calculating</t>
  </si>
  <si>
    <t>CI</t>
  </si>
  <si>
    <t>Igoillo Esteve Marina</t>
  </si>
  <si>
    <t>CN</t>
  </si>
  <si>
    <t>Saturday</t>
  </si>
  <si>
    <t>Sunday</t>
  </si>
  <si>
    <t>Friday</t>
  </si>
  <si>
    <t>Dance</t>
  </si>
  <si>
    <t>Vandoren Gaby</t>
  </si>
  <si>
    <t>Judge</t>
  </si>
  <si>
    <t>JN</t>
  </si>
  <si>
    <t>Willems Mathias</t>
  </si>
  <si>
    <t>Mercier Elise</t>
  </si>
  <si>
    <t>Van Lierde Katy</t>
  </si>
  <si>
    <t>Reijns Kitty</t>
  </si>
  <si>
    <t>?????</t>
  </si>
  <si>
    <t>Van Remoortel Karin</t>
  </si>
  <si>
    <t>Versteeg Claudia</t>
  </si>
  <si>
    <t>Glide Waltz</t>
  </si>
  <si>
    <t>Artistic Saturday</t>
  </si>
  <si>
    <t>Dance Saturday</t>
  </si>
  <si>
    <t>Laura</t>
  </si>
  <si>
    <t>Anouk en Daantje</t>
  </si>
  <si>
    <t>Anne en Aurora</t>
  </si>
  <si>
    <t>Jill</t>
  </si>
  <si>
    <t>Chloë en Arianna</t>
  </si>
  <si>
    <t>Marloes</t>
  </si>
  <si>
    <t>allemaal</t>
  </si>
  <si>
    <t>Ilse</t>
  </si>
  <si>
    <t>Kimberly en Michelle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</si>
</sst>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24"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u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Arial"/>
      <family val="2"/>
    </font>
    <font>
      <sz val="14"/>
      <color indexed="8"/>
      <name val="Arial"/>
      <family val="2"/>
    </font>
    <font>
      <b/>
      <sz val="11"/>
      <color rgb="FFFF0000"/>
      <name val="Arial"/>
      <family val="2"/>
    </font>
    <font>
      <sz val="24"/>
      <color theme="1"/>
      <name val="Arial"/>
      <family val="2"/>
    </font>
    <font>
      <b/>
      <sz val="3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F60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8">
    <xf numFmtId="0" fontId="0" fillId="0" borderId="0" xfId="0"/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/>
    <xf numFmtId="0" fontId="5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14" fontId="5" fillId="0" borderId="2" xfId="0" applyNumberFormat="1" applyFont="1" applyFill="1" applyBorder="1"/>
    <xf numFmtId="0" fontId="10" fillId="5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15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164" fontId="5" fillId="0" borderId="0" xfId="1" applyFont="1" applyAlignment="1">
      <alignment horizontal="center"/>
    </xf>
    <xf numFmtId="164" fontId="5" fillId="0" borderId="2" xfId="1" applyFont="1" applyBorder="1" applyAlignment="1">
      <alignment horizontal="center"/>
    </xf>
    <xf numFmtId="0" fontId="18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17" fillId="0" borderId="1" xfId="0" applyFont="1" applyBorder="1" applyAlignment="1">
      <alignment horizontal="left"/>
    </xf>
    <xf numFmtId="0" fontId="8" fillId="9" borderId="4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4" fontId="20" fillId="0" borderId="2" xfId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164" fontId="22" fillId="0" borderId="0" xfId="1" applyFont="1" applyAlignment="1">
      <alignment horizontal="center"/>
    </xf>
    <xf numFmtId="164" fontId="21" fillId="0" borderId="0" xfId="1" applyFont="1" applyAlignment="1">
      <alignment horizontal="center"/>
    </xf>
    <xf numFmtId="0" fontId="21" fillId="4" borderId="0" xfId="0" applyFont="1" applyFill="1" applyAlignment="1">
      <alignment horizontal="center"/>
    </xf>
    <xf numFmtId="164" fontId="21" fillId="5" borderId="0" xfId="1" applyFont="1" applyFill="1" applyAlignment="1">
      <alignment horizontal="center"/>
    </xf>
    <xf numFmtId="0" fontId="21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64" fontId="23" fillId="0" borderId="2" xfId="1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164" fontId="21" fillId="0" borderId="2" xfId="1" applyFont="1" applyFill="1" applyBorder="1" applyAlignment="1">
      <alignment horizontal="center"/>
    </xf>
    <xf numFmtId="14" fontId="21" fillId="0" borderId="2" xfId="0" applyNumberFormat="1" applyFont="1" applyFill="1" applyBorder="1" applyAlignment="1">
      <alignment horizontal="center"/>
    </xf>
    <xf numFmtId="164" fontId="21" fillId="0" borderId="2" xfId="1" applyFont="1" applyBorder="1" applyAlignment="1">
      <alignment horizontal="center"/>
    </xf>
    <xf numFmtId="14" fontId="21" fillId="0" borderId="2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21" fillId="0" borderId="0" xfId="1" applyFont="1" applyBorder="1" applyAlignment="1">
      <alignment horizontal="center"/>
    </xf>
    <xf numFmtId="14" fontId="21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164" fontId="21" fillId="5" borderId="2" xfId="1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64" fontId="21" fillId="0" borderId="5" xfId="1" applyFont="1" applyBorder="1" applyAlignment="1">
      <alignment horizontal="center"/>
    </xf>
    <xf numFmtId="14" fontId="21" fillId="0" borderId="5" xfId="0" applyNumberFormat="1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164" fontId="21" fillId="0" borderId="0" xfId="1" applyFont="1" applyFill="1" applyBorder="1" applyAlignment="1">
      <alignment horizontal="center"/>
    </xf>
    <xf numFmtId="14" fontId="21" fillId="0" borderId="0" xfId="0" applyNumberFormat="1" applyFont="1" applyFill="1" applyAlignment="1">
      <alignment horizontal="center"/>
    </xf>
    <xf numFmtId="0" fontId="21" fillId="0" borderId="2" xfId="0" applyNumberFormat="1" applyFont="1" applyBorder="1" applyAlignment="1">
      <alignment horizontal="center"/>
    </xf>
    <xf numFmtId="0" fontId="23" fillId="0" borderId="2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164" fontId="23" fillId="0" borderId="0" xfId="1" applyFont="1" applyBorder="1" applyAlignment="1">
      <alignment horizontal="center"/>
    </xf>
    <xf numFmtId="14" fontId="23" fillId="0" borderId="0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4" fontId="21" fillId="0" borderId="2" xfId="0" applyNumberFormat="1" applyFont="1" applyFill="1" applyBorder="1"/>
    <xf numFmtId="49" fontId="21" fillId="0" borderId="0" xfId="0" applyNumberFormat="1" applyFont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/>
  <colors>
    <mruColors>
      <color rgb="FF00FFFF"/>
      <color rgb="FF6EF608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132"/>
  <sheetViews>
    <sheetView workbookViewId="0">
      <selection activeCell="A31" sqref="A31:E31"/>
    </sheetView>
  </sheetViews>
  <sheetFormatPr defaultColWidth="10.85546875" defaultRowHeight="18"/>
  <cols>
    <col min="1" max="1" width="9.42578125" style="2" bestFit="1" customWidth="1"/>
    <col min="2" max="2" width="39.28515625" style="2" bestFit="1" customWidth="1"/>
    <col min="3" max="3" width="12" style="2" bestFit="1" customWidth="1"/>
    <col min="4" max="4" width="41" style="42" bestFit="1" customWidth="1"/>
    <col min="5" max="5" width="15.28515625" style="2" bestFit="1" customWidth="1"/>
    <col min="6" max="6" width="7.85546875" style="2" bestFit="1" customWidth="1"/>
    <col min="7" max="7" width="17.5703125" style="2" bestFit="1" customWidth="1"/>
    <col min="8" max="8" width="30.140625" style="2" bestFit="1" customWidth="1"/>
    <col min="9" max="9" width="24.42578125" style="2" bestFit="1" customWidth="1"/>
    <col min="10" max="16384" width="10.85546875" style="2"/>
  </cols>
  <sheetData>
    <row r="1" spans="1:9">
      <c r="A1" s="66"/>
      <c r="B1" s="66"/>
      <c r="C1" s="66"/>
      <c r="D1" s="67" t="s">
        <v>212</v>
      </c>
      <c r="E1" s="66"/>
      <c r="F1" s="66"/>
      <c r="G1" s="66"/>
      <c r="H1" s="66"/>
      <c r="I1" s="66"/>
    </row>
    <row r="2" spans="1:9">
      <c r="A2" s="66"/>
      <c r="B2" s="66"/>
      <c r="C2" s="66"/>
      <c r="D2" s="68"/>
      <c r="E2" s="66"/>
      <c r="F2" s="66"/>
      <c r="G2" s="66"/>
      <c r="H2" s="66"/>
      <c r="I2" s="66"/>
    </row>
    <row r="3" spans="1:9">
      <c r="A3" s="66" t="s">
        <v>222</v>
      </c>
      <c r="B3" s="69" t="s">
        <v>233</v>
      </c>
      <c r="C3" s="66"/>
      <c r="D3" s="70" t="s">
        <v>75</v>
      </c>
      <c r="E3" s="66"/>
      <c r="F3" s="66"/>
      <c r="G3" s="66"/>
      <c r="H3" s="66"/>
      <c r="I3" s="66"/>
    </row>
    <row r="4" spans="1:9">
      <c r="A4" s="71"/>
      <c r="B4" s="72" t="s">
        <v>195</v>
      </c>
      <c r="C4" s="72" t="s">
        <v>196</v>
      </c>
      <c r="D4" s="73" t="s">
        <v>197</v>
      </c>
      <c r="E4" s="72" t="s">
        <v>198</v>
      </c>
      <c r="F4" s="72" t="s">
        <v>200</v>
      </c>
      <c r="G4" s="72" t="s">
        <v>201</v>
      </c>
      <c r="H4" s="72" t="s">
        <v>199</v>
      </c>
      <c r="I4" s="72" t="s">
        <v>42</v>
      </c>
    </row>
    <row r="5" spans="1:9">
      <c r="A5" s="71">
        <v>1</v>
      </c>
      <c r="B5" s="74" t="s">
        <v>1</v>
      </c>
      <c r="C5" s="74" t="s">
        <v>213</v>
      </c>
      <c r="D5" s="75" t="s">
        <v>214</v>
      </c>
      <c r="E5" s="76">
        <v>38768</v>
      </c>
      <c r="F5" s="74" t="s">
        <v>203</v>
      </c>
      <c r="G5" s="74">
        <v>282</v>
      </c>
      <c r="H5" s="71" t="s">
        <v>237</v>
      </c>
      <c r="I5" s="72"/>
    </row>
    <row r="6" spans="1:9">
      <c r="A6" s="71">
        <v>2</v>
      </c>
      <c r="B6" s="71" t="s">
        <v>59</v>
      </c>
      <c r="C6" s="71" t="s">
        <v>219</v>
      </c>
      <c r="D6" s="77" t="s">
        <v>255</v>
      </c>
      <c r="E6" s="78">
        <v>38694</v>
      </c>
      <c r="F6" s="71" t="s">
        <v>203</v>
      </c>
      <c r="G6" s="71"/>
      <c r="H6" s="71" t="s">
        <v>237</v>
      </c>
      <c r="I6" s="71"/>
    </row>
    <row r="7" spans="1:9">
      <c r="A7" s="71">
        <v>3</v>
      </c>
      <c r="B7" s="74" t="s">
        <v>6</v>
      </c>
      <c r="C7" s="74" t="s">
        <v>213</v>
      </c>
      <c r="D7" s="75" t="s">
        <v>214</v>
      </c>
      <c r="E7" s="76">
        <v>38687</v>
      </c>
      <c r="F7" s="74" t="s">
        <v>203</v>
      </c>
      <c r="G7" s="74">
        <v>273</v>
      </c>
      <c r="H7" s="71" t="s">
        <v>237</v>
      </c>
      <c r="I7" s="71"/>
    </row>
    <row r="8" spans="1:9">
      <c r="A8" s="71">
        <v>4</v>
      </c>
      <c r="B8" s="71" t="s">
        <v>106</v>
      </c>
      <c r="C8" s="71" t="s">
        <v>219</v>
      </c>
      <c r="D8" s="77" t="s">
        <v>105</v>
      </c>
      <c r="E8" s="78">
        <v>39308</v>
      </c>
      <c r="F8" s="71" t="s">
        <v>203</v>
      </c>
      <c r="G8" s="71"/>
      <c r="H8" s="71" t="s">
        <v>237</v>
      </c>
      <c r="I8" s="71"/>
    </row>
    <row r="9" spans="1:9">
      <c r="A9" s="63">
        <v>5</v>
      </c>
      <c r="B9" s="63" t="s">
        <v>162</v>
      </c>
      <c r="C9" s="63" t="s">
        <v>219</v>
      </c>
      <c r="D9" s="64" t="s">
        <v>140</v>
      </c>
      <c r="E9" s="65" t="s">
        <v>163</v>
      </c>
      <c r="F9" s="71" t="s">
        <v>203</v>
      </c>
      <c r="G9" s="71"/>
      <c r="H9" s="71" t="s">
        <v>237</v>
      </c>
      <c r="I9" s="71"/>
    </row>
    <row r="10" spans="1:9">
      <c r="A10" s="71">
        <v>6</v>
      </c>
      <c r="B10" s="71" t="s">
        <v>272</v>
      </c>
      <c r="C10" s="71" t="s">
        <v>219</v>
      </c>
      <c r="D10" s="77" t="s">
        <v>273</v>
      </c>
      <c r="E10" s="79">
        <v>2006</v>
      </c>
      <c r="F10" s="71" t="s">
        <v>203</v>
      </c>
      <c r="G10" s="71"/>
      <c r="H10" s="71" t="s">
        <v>237</v>
      </c>
      <c r="I10" s="71"/>
    </row>
    <row r="11" spans="1:9">
      <c r="A11" s="71">
        <v>7</v>
      </c>
      <c r="B11" s="71" t="s">
        <v>63</v>
      </c>
      <c r="C11" s="71" t="s">
        <v>61</v>
      </c>
      <c r="D11" s="77" t="s">
        <v>62</v>
      </c>
      <c r="E11" s="79" t="s">
        <v>64</v>
      </c>
      <c r="F11" s="71" t="s">
        <v>203</v>
      </c>
      <c r="G11" s="71"/>
      <c r="H11" s="71" t="s">
        <v>237</v>
      </c>
      <c r="I11" s="71"/>
    </row>
    <row r="12" spans="1:9">
      <c r="A12" s="71">
        <v>8</v>
      </c>
      <c r="B12" s="74" t="s">
        <v>7</v>
      </c>
      <c r="C12" s="74" t="s">
        <v>213</v>
      </c>
      <c r="D12" s="75" t="s">
        <v>214</v>
      </c>
      <c r="E12" s="76">
        <v>38817</v>
      </c>
      <c r="F12" s="74" t="s">
        <v>203</v>
      </c>
      <c r="G12" s="74">
        <v>286</v>
      </c>
      <c r="H12" s="71" t="s">
        <v>237</v>
      </c>
      <c r="I12" s="71"/>
    </row>
    <row r="13" spans="1:9">
      <c r="A13" s="71">
        <v>9</v>
      </c>
      <c r="B13" s="71" t="s">
        <v>254</v>
      </c>
      <c r="C13" s="71" t="s">
        <v>219</v>
      </c>
      <c r="D13" s="77" t="s">
        <v>255</v>
      </c>
      <c r="E13" s="78">
        <v>38720</v>
      </c>
      <c r="F13" s="71" t="s">
        <v>203</v>
      </c>
      <c r="G13" s="71"/>
      <c r="H13" s="71" t="s">
        <v>237</v>
      </c>
      <c r="I13" s="72">
        <v>9</v>
      </c>
    </row>
    <row r="14" spans="1:9" s="38" customFormat="1">
      <c r="A14" s="80"/>
      <c r="B14" s="80"/>
      <c r="C14" s="80"/>
      <c r="D14" s="81"/>
      <c r="E14" s="82"/>
      <c r="F14" s="80"/>
      <c r="G14" s="80"/>
      <c r="H14" s="80"/>
      <c r="I14" s="83"/>
    </row>
    <row r="15" spans="1:9">
      <c r="A15" s="66"/>
      <c r="B15" s="66"/>
      <c r="C15" s="66"/>
      <c r="D15" s="68"/>
      <c r="E15" s="66"/>
      <c r="F15" s="66"/>
      <c r="G15" s="66"/>
      <c r="H15" s="66"/>
      <c r="I15" s="66"/>
    </row>
    <row r="16" spans="1:9">
      <c r="A16" s="71" t="s">
        <v>223</v>
      </c>
      <c r="B16" s="84" t="s">
        <v>233</v>
      </c>
      <c r="C16" s="71"/>
      <c r="D16" s="85" t="s">
        <v>75</v>
      </c>
      <c r="E16" s="71"/>
      <c r="F16" s="71"/>
      <c r="G16" s="71"/>
      <c r="H16" s="71"/>
      <c r="I16" s="71"/>
    </row>
    <row r="17" spans="1:17">
      <c r="A17" s="71"/>
      <c r="B17" s="72" t="s">
        <v>195</v>
      </c>
      <c r="C17" s="72" t="s">
        <v>196</v>
      </c>
      <c r="D17" s="73" t="s">
        <v>197</v>
      </c>
      <c r="E17" s="72" t="s">
        <v>198</v>
      </c>
      <c r="F17" s="72" t="s">
        <v>200</v>
      </c>
      <c r="G17" s="72" t="s">
        <v>201</v>
      </c>
      <c r="H17" s="72" t="s">
        <v>199</v>
      </c>
      <c r="I17" s="72" t="s">
        <v>42</v>
      </c>
    </row>
    <row r="18" spans="1:17">
      <c r="A18" s="71">
        <v>1</v>
      </c>
      <c r="B18" s="71" t="s">
        <v>8</v>
      </c>
      <c r="C18" s="74" t="s">
        <v>213</v>
      </c>
      <c r="D18" s="75" t="s">
        <v>214</v>
      </c>
      <c r="E18" s="76">
        <v>39326</v>
      </c>
      <c r="F18" s="74" t="s">
        <v>207</v>
      </c>
      <c r="G18" s="74">
        <v>283</v>
      </c>
      <c r="H18" s="71" t="s">
        <v>237</v>
      </c>
      <c r="I18" s="72"/>
    </row>
    <row r="19" spans="1:17">
      <c r="A19" s="71">
        <v>2</v>
      </c>
      <c r="B19" s="71" t="s">
        <v>60</v>
      </c>
      <c r="C19" s="71" t="s">
        <v>61</v>
      </c>
      <c r="D19" s="77" t="s">
        <v>62</v>
      </c>
      <c r="E19" s="78">
        <v>39239</v>
      </c>
      <c r="F19" s="71" t="s">
        <v>207</v>
      </c>
      <c r="G19" s="71"/>
      <c r="H19" s="71" t="s">
        <v>237</v>
      </c>
      <c r="I19" s="72"/>
    </row>
    <row r="20" spans="1:17" s="38" customFormat="1">
      <c r="A20" s="71">
        <v>3</v>
      </c>
      <c r="B20" s="71" t="s">
        <v>164</v>
      </c>
      <c r="C20" s="71" t="s">
        <v>219</v>
      </c>
      <c r="D20" s="71" t="s">
        <v>88</v>
      </c>
      <c r="E20" s="77" t="s">
        <v>385</v>
      </c>
      <c r="F20" s="78" t="s">
        <v>207</v>
      </c>
      <c r="G20" s="71"/>
      <c r="H20" s="71" t="s">
        <v>237</v>
      </c>
      <c r="I20" s="86">
        <v>3</v>
      </c>
      <c r="J20" s="4"/>
      <c r="K20" s="4"/>
      <c r="L20" s="4"/>
      <c r="M20" s="43"/>
      <c r="N20" s="9"/>
      <c r="O20" s="4"/>
      <c r="P20" s="4"/>
      <c r="Q20" s="6"/>
    </row>
    <row r="21" spans="1:17">
      <c r="A21" s="87"/>
      <c r="B21" s="87"/>
      <c r="C21" s="87"/>
      <c r="D21" s="88"/>
      <c r="E21" s="89"/>
      <c r="F21" s="87"/>
      <c r="G21" s="87"/>
      <c r="H21" s="87"/>
      <c r="I21" s="87"/>
    </row>
    <row r="22" spans="1:17">
      <c r="A22" s="66"/>
      <c r="B22" s="90"/>
      <c r="C22" s="91"/>
      <c r="D22" s="92"/>
      <c r="E22" s="93"/>
      <c r="F22" s="91"/>
      <c r="G22" s="90"/>
      <c r="H22" s="91"/>
      <c r="I22" s="90"/>
    </row>
    <row r="23" spans="1:17">
      <c r="A23" s="71" t="s">
        <v>222</v>
      </c>
      <c r="B23" s="84" t="s">
        <v>228</v>
      </c>
      <c r="C23" s="71"/>
      <c r="D23" s="85" t="s">
        <v>76</v>
      </c>
      <c r="E23" s="71"/>
      <c r="F23" s="71"/>
      <c r="G23" s="71"/>
      <c r="H23" s="71"/>
      <c r="I23" s="71"/>
    </row>
    <row r="24" spans="1:17">
      <c r="A24" s="71"/>
      <c r="B24" s="72" t="s">
        <v>195</v>
      </c>
      <c r="C24" s="72" t="s">
        <v>196</v>
      </c>
      <c r="D24" s="73" t="s">
        <v>197</v>
      </c>
      <c r="E24" s="72" t="s">
        <v>198</v>
      </c>
      <c r="F24" s="72" t="s">
        <v>200</v>
      </c>
      <c r="G24" s="72" t="s">
        <v>201</v>
      </c>
      <c r="H24" s="72" t="s">
        <v>199</v>
      </c>
      <c r="I24" s="72" t="s">
        <v>42</v>
      </c>
    </row>
    <row r="25" spans="1:17">
      <c r="A25" s="71">
        <v>1</v>
      </c>
      <c r="B25" s="71" t="s">
        <v>165</v>
      </c>
      <c r="C25" s="71" t="s">
        <v>166</v>
      </c>
      <c r="D25" s="77" t="s">
        <v>167</v>
      </c>
      <c r="E25" s="79" t="s">
        <v>168</v>
      </c>
      <c r="F25" s="71" t="s">
        <v>203</v>
      </c>
      <c r="G25" s="71"/>
      <c r="H25" s="71" t="s">
        <v>237</v>
      </c>
      <c r="I25" s="71"/>
    </row>
    <row r="26" spans="1:17">
      <c r="A26" s="71">
        <v>2</v>
      </c>
      <c r="B26" s="71" t="s">
        <v>275</v>
      </c>
      <c r="C26" s="71" t="s">
        <v>219</v>
      </c>
      <c r="D26" s="77" t="s">
        <v>273</v>
      </c>
      <c r="E26" s="79">
        <v>2006</v>
      </c>
      <c r="F26" s="71" t="s">
        <v>203</v>
      </c>
      <c r="G26" s="71"/>
      <c r="H26" s="71" t="s">
        <v>237</v>
      </c>
      <c r="I26" s="71"/>
    </row>
    <row r="27" spans="1:17">
      <c r="A27" s="71">
        <v>3</v>
      </c>
      <c r="B27" s="71" t="s">
        <v>65</v>
      </c>
      <c r="C27" s="71" t="s">
        <v>61</v>
      </c>
      <c r="D27" s="77" t="s">
        <v>62</v>
      </c>
      <c r="E27" s="79" t="s">
        <v>66</v>
      </c>
      <c r="F27" s="71" t="s">
        <v>203</v>
      </c>
      <c r="G27" s="71"/>
      <c r="H27" s="71" t="s">
        <v>237</v>
      </c>
      <c r="I27" s="71"/>
    </row>
    <row r="28" spans="1:17">
      <c r="A28" s="63">
        <v>4</v>
      </c>
      <c r="B28" s="63" t="s">
        <v>158</v>
      </c>
      <c r="C28" s="63" t="s">
        <v>219</v>
      </c>
      <c r="D28" s="64" t="s">
        <v>140</v>
      </c>
      <c r="E28" s="65" t="s">
        <v>159</v>
      </c>
      <c r="F28" s="71" t="s">
        <v>203</v>
      </c>
      <c r="G28" s="71"/>
      <c r="H28" s="71" t="s">
        <v>237</v>
      </c>
      <c r="I28" s="71"/>
    </row>
    <row r="29" spans="1:17">
      <c r="A29" s="71">
        <v>5</v>
      </c>
      <c r="B29" s="71" t="s">
        <v>109</v>
      </c>
      <c r="C29" s="71" t="s">
        <v>219</v>
      </c>
      <c r="D29" s="77" t="s">
        <v>105</v>
      </c>
      <c r="E29" s="78">
        <v>38613</v>
      </c>
      <c r="F29" s="71" t="s">
        <v>203</v>
      </c>
      <c r="G29" s="71"/>
      <c r="H29" s="71" t="s">
        <v>237</v>
      </c>
      <c r="I29" s="71"/>
    </row>
    <row r="30" spans="1:17">
      <c r="A30" s="71">
        <v>6</v>
      </c>
      <c r="B30" s="74" t="s">
        <v>110</v>
      </c>
      <c r="C30" s="71" t="s">
        <v>219</v>
      </c>
      <c r="D30" s="77" t="s">
        <v>105</v>
      </c>
      <c r="E30" s="78">
        <v>38697</v>
      </c>
      <c r="F30" s="71" t="s">
        <v>203</v>
      </c>
      <c r="G30" s="71"/>
      <c r="H30" s="71" t="s">
        <v>237</v>
      </c>
      <c r="I30" s="71"/>
    </row>
    <row r="31" spans="1:17">
      <c r="A31" s="63">
        <v>7</v>
      </c>
      <c r="B31" s="63" t="s">
        <v>160</v>
      </c>
      <c r="C31" s="63" t="s">
        <v>219</v>
      </c>
      <c r="D31" s="64" t="s">
        <v>140</v>
      </c>
      <c r="E31" s="65" t="s">
        <v>161</v>
      </c>
      <c r="F31" s="71" t="s">
        <v>203</v>
      </c>
      <c r="G31" s="71"/>
      <c r="H31" s="71" t="s">
        <v>237</v>
      </c>
      <c r="I31" s="72"/>
    </row>
    <row r="32" spans="1:17">
      <c r="A32" s="71">
        <v>8</v>
      </c>
      <c r="B32" s="71" t="s">
        <v>251</v>
      </c>
      <c r="C32" s="71" t="s">
        <v>202</v>
      </c>
      <c r="D32" s="75" t="s">
        <v>236</v>
      </c>
      <c r="E32" s="78">
        <v>38275</v>
      </c>
      <c r="F32" s="71" t="s">
        <v>203</v>
      </c>
      <c r="G32" s="71">
        <v>283911</v>
      </c>
      <c r="H32" s="71" t="s">
        <v>237</v>
      </c>
      <c r="I32" s="72">
        <v>8</v>
      </c>
    </row>
    <row r="33" spans="1:9">
      <c r="A33" s="80"/>
      <c r="B33" s="66"/>
      <c r="C33" s="66"/>
      <c r="D33" s="68"/>
      <c r="E33" s="66"/>
      <c r="F33" s="66"/>
      <c r="G33" s="66"/>
      <c r="H33" s="80"/>
      <c r="I33" s="66"/>
    </row>
    <row r="34" spans="1:9">
      <c r="A34" s="66"/>
      <c r="B34" s="66"/>
      <c r="C34" s="66"/>
      <c r="D34" s="68"/>
      <c r="E34" s="66"/>
      <c r="F34" s="66"/>
      <c r="G34" s="66"/>
      <c r="H34" s="66"/>
      <c r="I34" s="66"/>
    </row>
    <row r="35" spans="1:9">
      <c r="A35" s="71" t="s">
        <v>222</v>
      </c>
      <c r="B35" s="84" t="s">
        <v>229</v>
      </c>
      <c r="C35" s="71"/>
      <c r="D35" s="85" t="s">
        <v>77</v>
      </c>
      <c r="E35" s="71"/>
      <c r="F35" s="71"/>
      <c r="G35" s="71"/>
      <c r="H35" s="71"/>
      <c r="I35" s="71"/>
    </row>
    <row r="36" spans="1:9">
      <c r="A36" s="71"/>
      <c r="B36" s="72" t="s">
        <v>195</v>
      </c>
      <c r="C36" s="72" t="s">
        <v>196</v>
      </c>
      <c r="D36" s="73" t="s">
        <v>197</v>
      </c>
      <c r="E36" s="72" t="s">
        <v>198</v>
      </c>
      <c r="F36" s="72" t="s">
        <v>200</v>
      </c>
      <c r="G36" s="72" t="s">
        <v>201</v>
      </c>
      <c r="H36" s="72" t="s">
        <v>199</v>
      </c>
      <c r="I36" s="72" t="s">
        <v>42</v>
      </c>
    </row>
    <row r="37" spans="1:9">
      <c r="A37" s="71">
        <v>1</v>
      </c>
      <c r="B37" s="71" t="s">
        <v>30</v>
      </c>
      <c r="C37" s="71" t="s">
        <v>31</v>
      </c>
      <c r="D37" s="77" t="s">
        <v>26</v>
      </c>
      <c r="E37" s="78">
        <v>38059</v>
      </c>
      <c r="F37" s="71" t="s">
        <v>203</v>
      </c>
      <c r="G37" s="71"/>
      <c r="H37" s="71" t="s">
        <v>237</v>
      </c>
      <c r="I37" s="71"/>
    </row>
    <row r="38" spans="1:9">
      <c r="A38" s="71">
        <v>2</v>
      </c>
      <c r="B38" s="71" t="s">
        <v>111</v>
      </c>
      <c r="C38" s="71" t="s">
        <v>219</v>
      </c>
      <c r="D38" s="77" t="s">
        <v>105</v>
      </c>
      <c r="E38" s="78">
        <v>38252</v>
      </c>
      <c r="F38" s="71" t="s">
        <v>203</v>
      </c>
      <c r="G38" s="71"/>
      <c r="H38" s="71" t="s">
        <v>237</v>
      </c>
      <c r="I38" s="71"/>
    </row>
    <row r="39" spans="1:9">
      <c r="A39" s="71">
        <v>3</v>
      </c>
      <c r="B39" s="71" t="s">
        <v>71</v>
      </c>
      <c r="C39" s="71" t="s">
        <v>219</v>
      </c>
      <c r="D39" s="77" t="s">
        <v>255</v>
      </c>
      <c r="E39" s="79" t="s">
        <v>72</v>
      </c>
      <c r="F39" s="71" t="s">
        <v>203</v>
      </c>
      <c r="G39" s="71"/>
      <c r="H39" s="71" t="s">
        <v>237</v>
      </c>
      <c r="I39" s="71"/>
    </row>
    <row r="40" spans="1:9">
      <c r="A40" s="71">
        <v>4</v>
      </c>
      <c r="B40" s="71" t="s">
        <v>91</v>
      </c>
      <c r="C40" s="71" t="s">
        <v>219</v>
      </c>
      <c r="D40" s="77" t="s">
        <v>273</v>
      </c>
      <c r="E40" s="79" t="s">
        <v>92</v>
      </c>
      <c r="F40" s="71" t="s">
        <v>203</v>
      </c>
      <c r="G40" s="71"/>
      <c r="H40" s="71" t="s">
        <v>237</v>
      </c>
      <c r="I40" s="71"/>
    </row>
    <row r="41" spans="1:9">
      <c r="A41" s="71">
        <v>5</v>
      </c>
      <c r="B41" s="71" t="s">
        <v>73</v>
      </c>
      <c r="C41" s="71" t="s">
        <v>219</v>
      </c>
      <c r="D41" s="77" t="s">
        <v>255</v>
      </c>
      <c r="E41" s="79" t="s">
        <v>74</v>
      </c>
      <c r="F41" s="71" t="s">
        <v>203</v>
      </c>
      <c r="G41" s="71"/>
      <c r="H41" s="71" t="s">
        <v>237</v>
      </c>
      <c r="I41" s="71"/>
    </row>
    <row r="42" spans="1:9">
      <c r="A42" s="63">
        <v>6</v>
      </c>
      <c r="B42" s="63" t="s">
        <v>156</v>
      </c>
      <c r="C42" s="63" t="s">
        <v>219</v>
      </c>
      <c r="D42" s="64" t="s">
        <v>140</v>
      </c>
      <c r="E42" s="65" t="s">
        <v>157</v>
      </c>
      <c r="F42" s="71" t="s">
        <v>203</v>
      </c>
      <c r="G42" s="71"/>
      <c r="H42" s="71" t="s">
        <v>237</v>
      </c>
      <c r="I42" s="71"/>
    </row>
    <row r="43" spans="1:9">
      <c r="A43" s="71">
        <v>7</v>
      </c>
      <c r="B43" s="71" t="s">
        <v>276</v>
      </c>
      <c r="C43" s="71" t="s">
        <v>219</v>
      </c>
      <c r="D43" s="77" t="s">
        <v>273</v>
      </c>
      <c r="E43" s="79" t="s">
        <v>89</v>
      </c>
      <c r="F43" s="71" t="s">
        <v>203</v>
      </c>
      <c r="G43" s="71"/>
      <c r="H43" s="71" t="s">
        <v>237</v>
      </c>
      <c r="I43" s="71"/>
    </row>
    <row r="44" spans="1:9">
      <c r="A44" s="71">
        <v>8</v>
      </c>
      <c r="B44" s="71" t="s">
        <v>169</v>
      </c>
      <c r="C44" s="71" t="s">
        <v>166</v>
      </c>
      <c r="D44" s="77" t="s">
        <v>167</v>
      </c>
      <c r="E44" s="79" t="s">
        <v>170</v>
      </c>
      <c r="F44" s="71" t="s">
        <v>203</v>
      </c>
      <c r="G44" s="71"/>
      <c r="H44" s="71" t="s">
        <v>237</v>
      </c>
      <c r="I44" s="71"/>
    </row>
    <row r="45" spans="1:9">
      <c r="A45" s="71">
        <v>9</v>
      </c>
      <c r="B45" s="71" t="s">
        <v>67</v>
      </c>
      <c r="C45" s="71" t="s">
        <v>61</v>
      </c>
      <c r="D45" s="77" t="s">
        <v>62</v>
      </c>
      <c r="E45" s="78">
        <v>37835</v>
      </c>
      <c r="F45" s="71" t="s">
        <v>203</v>
      </c>
      <c r="G45" s="71"/>
      <c r="H45" s="71" t="s">
        <v>237</v>
      </c>
      <c r="I45" s="71"/>
    </row>
    <row r="46" spans="1:9">
      <c r="A46" s="63">
        <v>10</v>
      </c>
      <c r="B46" s="63" t="s">
        <v>154</v>
      </c>
      <c r="C46" s="63" t="s">
        <v>219</v>
      </c>
      <c r="D46" s="64" t="s">
        <v>140</v>
      </c>
      <c r="E46" s="65" t="s">
        <v>155</v>
      </c>
      <c r="F46" s="71" t="s">
        <v>203</v>
      </c>
      <c r="G46" s="71"/>
      <c r="H46" s="71" t="s">
        <v>237</v>
      </c>
      <c r="I46" s="71"/>
    </row>
    <row r="47" spans="1:9">
      <c r="A47" s="71">
        <v>11</v>
      </c>
      <c r="B47" s="71" t="s">
        <v>90</v>
      </c>
      <c r="C47" s="71" t="s">
        <v>219</v>
      </c>
      <c r="D47" s="77" t="s">
        <v>273</v>
      </c>
      <c r="E47" s="79" t="s">
        <v>89</v>
      </c>
      <c r="F47" s="71" t="s">
        <v>203</v>
      </c>
      <c r="G47" s="71"/>
      <c r="H47" s="71" t="s">
        <v>237</v>
      </c>
      <c r="I47" s="72">
        <v>11</v>
      </c>
    </row>
    <row r="48" spans="1:9">
      <c r="A48" s="66"/>
      <c r="B48" s="66"/>
      <c r="C48" s="66"/>
      <c r="D48" s="68"/>
      <c r="E48" s="66"/>
      <c r="F48" s="66"/>
      <c r="G48" s="66"/>
      <c r="H48" s="66"/>
      <c r="I48" s="66"/>
    </row>
    <row r="49" spans="1:9">
      <c r="A49" s="66"/>
      <c r="B49" s="66"/>
      <c r="C49" s="66"/>
      <c r="D49" s="68"/>
      <c r="E49" s="66"/>
      <c r="F49" s="66"/>
      <c r="G49" s="66"/>
      <c r="H49" s="66"/>
      <c r="I49" s="66"/>
    </row>
    <row r="50" spans="1:9">
      <c r="A50" s="71" t="s">
        <v>222</v>
      </c>
      <c r="B50" s="84" t="s">
        <v>230</v>
      </c>
      <c r="C50" s="71"/>
      <c r="D50" s="85" t="s">
        <v>78</v>
      </c>
      <c r="E50" s="71"/>
      <c r="F50" s="71"/>
      <c r="G50" s="71"/>
      <c r="H50" s="71"/>
      <c r="I50" s="71"/>
    </row>
    <row r="51" spans="1:9">
      <c r="A51" s="71"/>
      <c r="B51" s="72" t="s">
        <v>195</v>
      </c>
      <c r="C51" s="72" t="s">
        <v>196</v>
      </c>
      <c r="D51" s="73" t="s">
        <v>197</v>
      </c>
      <c r="E51" s="72" t="s">
        <v>198</v>
      </c>
      <c r="F51" s="72" t="s">
        <v>200</v>
      </c>
      <c r="G51" s="72" t="s">
        <v>201</v>
      </c>
      <c r="H51" s="72" t="s">
        <v>199</v>
      </c>
      <c r="I51" s="72" t="s">
        <v>42</v>
      </c>
    </row>
    <row r="52" spans="1:9">
      <c r="A52" s="71">
        <v>1</v>
      </c>
      <c r="B52" s="71" t="s">
        <v>32</v>
      </c>
      <c r="C52" s="71" t="s">
        <v>213</v>
      </c>
      <c r="D52" s="77" t="s">
        <v>33</v>
      </c>
      <c r="E52" s="79" t="s">
        <v>34</v>
      </c>
      <c r="F52" s="71" t="s">
        <v>203</v>
      </c>
      <c r="G52" s="71" t="s">
        <v>37</v>
      </c>
      <c r="H52" s="71" t="s">
        <v>237</v>
      </c>
      <c r="I52" s="71"/>
    </row>
    <row r="53" spans="1:9">
      <c r="A53" s="63">
        <v>2</v>
      </c>
      <c r="B53" s="63" t="s">
        <v>150</v>
      </c>
      <c r="C53" s="63" t="s">
        <v>219</v>
      </c>
      <c r="D53" s="64" t="s">
        <v>140</v>
      </c>
      <c r="E53" s="65" t="s">
        <v>151</v>
      </c>
      <c r="F53" s="71" t="s">
        <v>203</v>
      </c>
      <c r="G53" s="71"/>
      <c r="H53" s="71" t="s">
        <v>237</v>
      </c>
      <c r="I53" s="71"/>
    </row>
    <row r="54" spans="1:9">
      <c r="A54" s="71">
        <v>3</v>
      </c>
      <c r="B54" s="71" t="s">
        <v>95</v>
      </c>
      <c r="C54" s="71" t="s">
        <v>219</v>
      </c>
      <c r="D54" s="77" t="s">
        <v>273</v>
      </c>
      <c r="E54" s="79" t="s">
        <v>96</v>
      </c>
      <c r="F54" s="71" t="s">
        <v>203</v>
      </c>
      <c r="G54" s="71"/>
      <c r="H54" s="71" t="s">
        <v>237</v>
      </c>
      <c r="I54" s="71"/>
    </row>
    <row r="55" spans="1:9">
      <c r="A55" s="71">
        <v>4</v>
      </c>
      <c r="B55" s="94" t="s">
        <v>51</v>
      </c>
      <c r="C55" s="94" t="s">
        <v>213</v>
      </c>
      <c r="D55" s="77" t="s">
        <v>214</v>
      </c>
      <c r="E55" s="78">
        <v>38066</v>
      </c>
      <c r="F55" s="94" t="s">
        <v>203</v>
      </c>
      <c r="G55" s="94">
        <v>265</v>
      </c>
      <c r="H55" s="71" t="s">
        <v>237</v>
      </c>
      <c r="I55" s="71"/>
    </row>
    <row r="56" spans="1:9">
      <c r="A56" s="71">
        <v>5</v>
      </c>
      <c r="B56" s="71" t="s">
        <v>249</v>
      </c>
      <c r="C56" s="71" t="s">
        <v>202</v>
      </c>
      <c r="D56" s="75" t="s">
        <v>236</v>
      </c>
      <c r="E56" s="78">
        <v>37500</v>
      </c>
      <c r="F56" s="71" t="s">
        <v>203</v>
      </c>
      <c r="G56" s="71">
        <v>312045</v>
      </c>
      <c r="H56" s="71" t="s">
        <v>237</v>
      </c>
      <c r="I56" s="71"/>
    </row>
    <row r="57" spans="1:9">
      <c r="A57" s="71">
        <v>6</v>
      </c>
      <c r="B57" s="71" t="s">
        <v>248</v>
      </c>
      <c r="C57" s="71" t="s">
        <v>202</v>
      </c>
      <c r="D57" s="75" t="s">
        <v>236</v>
      </c>
      <c r="E57" s="78">
        <v>37477</v>
      </c>
      <c r="F57" s="71" t="s">
        <v>203</v>
      </c>
      <c r="G57" s="71">
        <v>198773</v>
      </c>
      <c r="H57" s="71" t="s">
        <v>237</v>
      </c>
      <c r="I57" s="71"/>
    </row>
    <row r="58" spans="1:9">
      <c r="A58" s="94">
        <v>7</v>
      </c>
      <c r="B58" s="94" t="s">
        <v>68</v>
      </c>
      <c r="C58" s="94" t="s">
        <v>61</v>
      </c>
      <c r="D58" s="77" t="s">
        <v>62</v>
      </c>
      <c r="E58" s="78">
        <v>37491</v>
      </c>
      <c r="F58" s="94" t="s">
        <v>203</v>
      </c>
      <c r="G58" s="94"/>
      <c r="H58" s="94" t="s">
        <v>237</v>
      </c>
      <c r="I58" s="94"/>
    </row>
    <row r="59" spans="1:9">
      <c r="A59" s="94">
        <v>8</v>
      </c>
      <c r="B59" s="71" t="s">
        <v>171</v>
      </c>
      <c r="C59" s="71" t="s">
        <v>166</v>
      </c>
      <c r="D59" s="77" t="s">
        <v>167</v>
      </c>
      <c r="E59" s="79" t="s">
        <v>172</v>
      </c>
      <c r="F59" s="71" t="s">
        <v>203</v>
      </c>
      <c r="G59" s="71"/>
      <c r="H59" s="94" t="s">
        <v>237</v>
      </c>
      <c r="I59" s="95">
        <v>8</v>
      </c>
    </row>
    <row r="60" spans="1:9">
      <c r="A60" s="96"/>
      <c r="B60" s="97"/>
      <c r="C60" s="97"/>
      <c r="D60" s="98"/>
      <c r="E60" s="99"/>
      <c r="F60" s="97"/>
      <c r="G60" s="97"/>
      <c r="H60" s="97"/>
      <c r="I60" s="97"/>
    </row>
    <row r="61" spans="1:9">
      <c r="A61" s="66"/>
      <c r="B61" s="66"/>
      <c r="C61" s="66"/>
      <c r="D61" s="68"/>
      <c r="E61" s="66"/>
      <c r="F61" s="66"/>
      <c r="G61" s="66"/>
      <c r="H61" s="66"/>
      <c r="I61" s="66"/>
    </row>
    <row r="62" spans="1:9">
      <c r="A62" s="66" t="s">
        <v>222</v>
      </c>
      <c r="B62" s="84" t="s">
        <v>231</v>
      </c>
      <c r="C62" s="71"/>
      <c r="D62" s="85" t="s">
        <v>79</v>
      </c>
      <c r="E62" s="71"/>
      <c r="F62" s="71"/>
      <c r="G62" s="71"/>
      <c r="H62" s="71"/>
      <c r="I62" s="71"/>
    </row>
    <row r="63" spans="1:9">
      <c r="A63" s="100"/>
      <c r="B63" s="72" t="s">
        <v>195</v>
      </c>
      <c r="C63" s="72" t="s">
        <v>196</v>
      </c>
      <c r="D63" s="73" t="s">
        <v>197</v>
      </c>
      <c r="E63" s="72" t="s">
        <v>198</v>
      </c>
      <c r="F63" s="72" t="s">
        <v>200</v>
      </c>
      <c r="G63" s="72" t="s">
        <v>201</v>
      </c>
      <c r="H63" s="72" t="s">
        <v>199</v>
      </c>
      <c r="I63" s="72" t="s">
        <v>42</v>
      </c>
    </row>
    <row r="64" spans="1:9">
      <c r="A64" s="100">
        <v>1</v>
      </c>
      <c r="B64" s="71" t="s">
        <v>175</v>
      </c>
      <c r="C64" s="71" t="s">
        <v>166</v>
      </c>
      <c r="D64" s="77" t="s">
        <v>167</v>
      </c>
      <c r="E64" s="79" t="s">
        <v>176</v>
      </c>
      <c r="F64" s="71" t="s">
        <v>203</v>
      </c>
      <c r="G64" s="71"/>
      <c r="H64" s="71" t="s">
        <v>237</v>
      </c>
      <c r="I64" s="71"/>
    </row>
    <row r="65" spans="1:9">
      <c r="A65" s="100">
        <v>2</v>
      </c>
      <c r="B65" s="71" t="s">
        <v>131</v>
      </c>
      <c r="C65" s="71" t="s">
        <v>219</v>
      </c>
      <c r="D65" s="77" t="s">
        <v>105</v>
      </c>
      <c r="E65" s="101">
        <v>36775</v>
      </c>
      <c r="F65" s="71" t="s">
        <v>203</v>
      </c>
      <c r="G65" s="71"/>
      <c r="H65" s="71" t="s">
        <v>237</v>
      </c>
      <c r="I65" s="71"/>
    </row>
    <row r="66" spans="1:9">
      <c r="A66" s="100">
        <v>3</v>
      </c>
      <c r="B66" s="74" t="s">
        <v>128</v>
      </c>
      <c r="C66" s="71" t="s">
        <v>219</v>
      </c>
      <c r="D66" s="77" t="s">
        <v>105</v>
      </c>
      <c r="E66" s="78">
        <v>36732</v>
      </c>
      <c r="F66" s="71" t="s">
        <v>203</v>
      </c>
      <c r="G66" s="74"/>
      <c r="H66" s="71" t="s">
        <v>237</v>
      </c>
      <c r="I66" s="71"/>
    </row>
    <row r="67" spans="1:9">
      <c r="A67" s="105">
        <v>4</v>
      </c>
      <c r="B67" s="63" t="s">
        <v>148</v>
      </c>
      <c r="C67" s="63" t="s">
        <v>219</v>
      </c>
      <c r="D67" s="64" t="s">
        <v>140</v>
      </c>
      <c r="E67" s="65" t="s">
        <v>149</v>
      </c>
      <c r="F67" s="71" t="s">
        <v>203</v>
      </c>
      <c r="G67" s="74"/>
      <c r="H67" s="71" t="s">
        <v>237</v>
      </c>
      <c r="I67" s="71"/>
    </row>
    <row r="68" spans="1:9">
      <c r="A68" s="100">
        <v>5</v>
      </c>
      <c r="B68" s="71" t="s">
        <v>173</v>
      </c>
      <c r="C68" s="71" t="s">
        <v>166</v>
      </c>
      <c r="D68" s="77" t="s">
        <v>167</v>
      </c>
      <c r="E68" s="79" t="s">
        <v>174</v>
      </c>
      <c r="F68" s="71" t="s">
        <v>203</v>
      </c>
      <c r="G68" s="74"/>
      <c r="H68" s="71" t="s">
        <v>237</v>
      </c>
      <c r="I68" s="71"/>
    </row>
    <row r="69" spans="1:9">
      <c r="A69" s="105">
        <v>6</v>
      </c>
      <c r="B69" s="63" t="s">
        <v>146</v>
      </c>
      <c r="C69" s="63" t="s">
        <v>219</v>
      </c>
      <c r="D69" s="64" t="s">
        <v>140</v>
      </c>
      <c r="E69" s="65" t="s">
        <v>147</v>
      </c>
      <c r="F69" s="71" t="s">
        <v>203</v>
      </c>
      <c r="G69" s="74"/>
      <c r="H69" s="71" t="s">
        <v>237</v>
      </c>
      <c r="I69" s="71"/>
    </row>
    <row r="70" spans="1:9">
      <c r="A70" s="100">
        <v>7</v>
      </c>
      <c r="B70" s="71" t="s">
        <v>177</v>
      </c>
      <c r="C70" s="71" t="s">
        <v>166</v>
      </c>
      <c r="D70" s="77" t="s">
        <v>167</v>
      </c>
      <c r="E70" s="79" t="s">
        <v>178</v>
      </c>
      <c r="F70" s="71" t="s">
        <v>203</v>
      </c>
      <c r="G70" s="74"/>
      <c r="H70" s="71" t="s">
        <v>237</v>
      </c>
      <c r="I70" s="71"/>
    </row>
    <row r="71" spans="1:9">
      <c r="A71" s="100">
        <v>8</v>
      </c>
      <c r="B71" s="71" t="s">
        <v>132</v>
      </c>
      <c r="C71" s="71" t="s">
        <v>219</v>
      </c>
      <c r="D71" s="77" t="s">
        <v>105</v>
      </c>
      <c r="E71" s="101">
        <v>36805</v>
      </c>
      <c r="F71" s="71" t="s">
        <v>203</v>
      </c>
      <c r="G71" s="71"/>
      <c r="H71" s="71" t="s">
        <v>237</v>
      </c>
      <c r="I71" s="71"/>
    </row>
    <row r="72" spans="1:9">
      <c r="A72" s="100">
        <v>9</v>
      </c>
      <c r="B72" s="71" t="s">
        <v>130</v>
      </c>
      <c r="C72" s="71" t="s">
        <v>219</v>
      </c>
      <c r="D72" s="77" t="s">
        <v>105</v>
      </c>
      <c r="E72" s="101">
        <v>36915</v>
      </c>
      <c r="F72" s="71" t="s">
        <v>203</v>
      </c>
      <c r="G72" s="71"/>
      <c r="H72" s="71" t="s">
        <v>237</v>
      </c>
      <c r="I72" s="71"/>
    </row>
    <row r="73" spans="1:9">
      <c r="A73" s="100">
        <v>10</v>
      </c>
      <c r="B73" s="71" t="s">
        <v>179</v>
      </c>
      <c r="C73" s="71" t="s">
        <v>166</v>
      </c>
      <c r="D73" s="77" t="s">
        <v>167</v>
      </c>
      <c r="E73" s="79" t="s">
        <v>180</v>
      </c>
      <c r="F73" s="71" t="s">
        <v>203</v>
      </c>
      <c r="G73" s="71"/>
      <c r="H73" s="71" t="s">
        <v>237</v>
      </c>
      <c r="I73" s="71"/>
    </row>
    <row r="74" spans="1:9">
      <c r="A74" s="100">
        <v>11</v>
      </c>
      <c r="B74" s="71" t="s">
        <v>18</v>
      </c>
      <c r="C74" s="71" t="s">
        <v>166</v>
      </c>
      <c r="D74" s="77" t="s">
        <v>15</v>
      </c>
      <c r="E74" s="79" t="s">
        <v>96</v>
      </c>
      <c r="F74" s="71" t="s">
        <v>203</v>
      </c>
      <c r="G74" s="71"/>
      <c r="H74" s="71" t="s">
        <v>237</v>
      </c>
      <c r="I74" s="71"/>
    </row>
    <row r="75" spans="1:9">
      <c r="A75" s="100">
        <v>12</v>
      </c>
      <c r="B75" s="74" t="s">
        <v>129</v>
      </c>
      <c r="C75" s="71" t="s">
        <v>219</v>
      </c>
      <c r="D75" s="77" t="s">
        <v>105</v>
      </c>
      <c r="E75" s="101">
        <v>36964</v>
      </c>
      <c r="F75" s="71" t="s">
        <v>203</v>
      </c>
      <c r="G75" s="71"/>
      <c r="H75" s="71" t="s">
        <v>237</v>
      </c>
      <c r="I75" s="71"/>
    </row>
    <row r="76" spans="1:9">
      <c r="A76" s="100">
        <v>13</v>
      </c>
      <c r="B76" s="71" t="s">
        <v>127</v>
      </c>
      <c r="C76" s="71" t="s">
        <v>219</v>
      </c>
      <c r="D76" s="77" t="s">
        <v>105</v>
      </c>
      <c r="E76" s="78">
        <v>36832</v>
      </c>
      <c r="F76" s="71" t="s">
        <v>203</v>
      </c>
      <c r="G76" s="71"/>
      <c r="H76" s="71" t="s">
        <v>237</v>
      </c>
      <c r="I76" s="71"/>
    </row>
    <row r="77" spans="1:9">
      <c r="A77" s="100">
        <v>14</v>
      </c>
      <c r="B77" s="71" t="s">
        <v>133</v>
      </c>
      <c r="C77" s="71" t="s">
        <v>219</v>
      </c>
      <c r="D77" s="77" t="s">
        <v>105</v>
      </c>
      <c r="E77" s="101">
        <v>36665</v>
      </c>
      <c r="F77" s="71" t="s">
        <v>203</v>
      </c>
      <c r="G77" s="71"/>
      <c r="H77" s="71" t="s">
        <v>237</v>
      </c>
      <c r="I77" s="72">
        <v>14</v>
      </c>
    </row>
    <row r="78" spans="1:9">
      <c r="A78" s="80"/>
      <c r="B78" s="80"/>
      <c r="C78" s="80"/>
      <c r="D78" s="81"/>
      <c r="E78" s="102"/>
      <c r="F78" s="80"/>
      <c r="G78" s="80"/>
      <c r="H78" s="80"/>
      <c r="I78" s="66"/>
    </row>
    <row r="79" spans="1:9">
      <c r="A79" s="66"/>
      <c r="B79" s="66"/>
      <c r="C79" s="66"/>
      <c r="D79" s="68"/>
      <c r="E79" s="66"/>
      <c r="F79" s="66"/>
      <c r="G79" s="66"/>
      <c r="H79" s="66"/>
      <c r="I79" s="66"/>
    </row>
    <row r="80" spans="1:9">
      <c r="A80" s="66" t="s">
        <v>222</v>
      </c>
      <c r="B80" s="84" t="s">
        <v>232</v>
      </c>
      <c r="C80" s="71"/>
      <c r="D80" s="85" t="s">
        <v>80</v>
      </c>
      <c r="E80" s="71"/>
      <c r="F80" s="71"/>
      <c r="G80" s="71"/>
      <c r="H80" s="71"/>
      <c r="I80" s="71"/>
    </row>
    <row r="81" spans="1:9">
      <c r="A81" s="100"/>
      <c r="B81" s="72" t="s">
        <v>195</v>
      </c>
      <c r="C81" s="72" t="s">
        <v>196</v>
      </c>
      <c r="D81" s="73" t="s">
        <v>197</v>
      </c>
      <c r="E81" s="72" t="s">
        <v>198</v>
      </c>
      <c r="F81" s="72" t="s">
        <v>200</v>
      </c>
      <c r="G81" s="72" t="s">
        <v>201</v>
      </c>
      <c r="H81" s="72" t="s">
        <v>199</v>
      </c>
      <c r="I81" s="72" t="s">
        <v>42</v>
      </c>
    </row>
    <row r="82" spans="1:9">
      <c r="A82" s="100">
        <v>1</v>
      </c>
      <c r="B82" s="71" t="s">
        <v>137</v>
      </c>
      <c r="C82" s="71" t="s">
        <v>219</v>
      </c>
      <c r="D82" s="77" t="s">
        <v>105</v>
      </c>
      <c r="E82" s="101">
        <v>36193</v>
      </c>
      <c r="F82" s="71" t="s">
        <v>203</v>
      </c>
      <c r="G82" s="74"/>
      <c r="H82" s="71" t="s">
        <v>237</v>
      </c>
      <c r="I82" s="71"/>
    </row>
    <row r="83" spans="1:9">
      <c r="A83" s="100">
        <v>2</v>
      </c>
      <c r="B83" s="71" t="s">
        <v>135</v>
      </c>
      <c r="C83" s="71" t="s">
        <v>219</v>
      </c>
      <c r="D83" s="77" t="s">
        <v>105</v>
      </c>
      <c r="E83" s="101">
        <v>36320</v>
      </c>
      <c r="F83" s="71" t="s">
        <v>203</v>
      </c>
      <c r="G83" s="74"/>
      <c r="H83" s="71" t="s">
        <v>237</v>
      </c>
      <c r="I83" s="71"/>
    </row>
    <row r="84" spans="1:9">
      <c r="A84" s="100">
        <v>3</v>
      </c>
      <c r="B84" s="71" t="s">
        <v>9</v>
      </c>
      <c r="C84" s="71" t="s">
        <v>213</v>
      </c>
      <c r="D84" s="77" t="s">
        <v>214</v>
      </c>
      <c r="E84" s="78">
        <v>36624</v>
      </c>
      <c r="F84" s="71" t="s">
        <v>203</v>
      </c>
      <c r="G84" s="71">
        <v>258</v>
      </c>
      <c r="H84" s="71" t="s">
        <v>237</v>
      </c>
      <c r="I84" s="71"/>
    </row>
    <row r="85" spans="1:9">
      <c r="A85" s="100">
        <v>4</v>
      </c>
      <c r="B85" s="71" t="s">
        <v>250</v>
      </c>
      <c r="C85" s="71" t="s">
        <v>202</v>
      </c>
      <c r="D85" s="75" t="s">
        <v>236</v>
      </c>
      <c r="E85" s="78">
        <v>36356</v>
      </c>
      <c r="F85" s="71" t="s">
        <v>203</v>
      </c>
      <c r="G85" s="71">
        <v>105967</v>
      </c>
      <c r="H85" s="71" t="s">
        <v>237</v>
      </c>
      <c r="I85" s="71"/>
    </row>
    <row r="86" spans="1:9">
      <c r="A86" s="100">
        <v>5</v>
      </c>
      <c r="B86" s="71" t="s">
        <v>136</v>
      </c>
      <c r="C86" s="71" t="s">
        <v>219</v>
      </c>
      <c r="D86" s="77" t="s">
        <v>105</v>
      </c>
      <c r="E86" s="101">
        <v>36333</v>
      </c>
      <c r="F86" s="71" t="s">
        <v>203</v>
      </c>
      <c r="G86" s="74"/>
      <c r="H86" s="71" t="s">
        <v>237</v>
      </c>
      <c r="I86" s="71"/>
    </row>
    <row r="87" spans="1:9">
      <c r="A87" s="100">
        <v>6</v>
      </c>
      <c r="B87" s="71" t="s">
        <v>19</v>
      </c>
      <c r="C87" s="71" t="s">
        <v>166</v>
      </c>
      <c r="D87" s="77" t="s">
        <v>15</v>
      </c>
      <c r="E87" s="79" t="s">
        <v>20</v>
      </c>
      <c r="F87" s="71" t="s">
        <v>203</v>
      </c>
      <c r="G87" s="71"/>
      <c r="H87" s="71" t="s">
        <v>237</v>
      </c>
      <c r="I87" s="71"/>
    </row>
    <row r="88" spans="1:9">
      <c r="A88" s="100">
        <v>7</v>
      </c>
      <c r="B88" s="71" t="s">
        <v>181</v>
      </c>
      <c r="C88" s="71" t="s">
        <v>166</v>
      </c>
      <c r="D88" s="77" t="s">
        <v>167</v>
      </c>
      <c r="E88" s="79" t="s">
        <v>182</v>
      </c>
      <c r="F88" s="71" t="s">
        <v>203</v>
      </c>
      <c r="G88" s="71"/>
      <c r="H88" s="71" t="s">
        <v>237</v>
      </c>
      <c r="I88" s="71"/>
    </row>
    <row r="89" spans="1:9">
      <c r="A89" s="100">
        <v>8</v>
      </c>
      <c r="B89" s="71" t="s">
        <v>134</v>
      </c>
      <c r="C89" s="71" t="s">
        <v>219</v>
      </c>
      <c r="D89" s="77" t="s">
        <v>105</v>
      </c>
      <c r="E89" s="101">
        <v>36458</v>
      </c>
      <c r="F89" s="71" t="s">
        <v>203</v>
      </c>
      <c r="G89" s="74"/>
      <c r="H89" s="71" t="s">
        <v>237</v>
      </c>
      <c r="I89" s="72">
        <v>8</v>
      </c>
    </row>
    <row r="90" spans="1:9">
      <c r="A90" s="66"/>
      <c r="B90" s="66"/>
      <c r="C90" s="66"/>
      <c r="D90" s="68"/>
      <c r="E90" s="66"/>
      <c r="F90" s="66"/>
      <c r="G90" s="66"/>
      <c r="H90" s="66"/>
      <c r="I90" s="66"/>
    </row>
    <row r="91" spans="1:9">
      <c r="A91" s="66"/>
      <c r="B91" s="66"/>
      <c r="C91" s="66"/>
      <c r="D91" s="68"/>
      <c r="E91" s="66"/>
      <c r="F91" s="66"/>
      <c r="G91" s="66"/>
      <c r="H91" s="66"/>
      <c r="I91" s="66"/>
    </row>
    <row r="92" spans="1:9">
      <c r="A92" s="66"/>
      <c r="B92" s="66"/>
      <c r="C92" s="66"/>
      <c r="D92" s="68"/>
      <c r="E92" s="66"/>
      <c r="F92" s="66"/>
      <c r="G92" s="66"/>
      <c r="H92" s="103" t="s">
        <v>43</v>
      </c>
      <c r="I92" s="104">
        <f>SUM(I15:I89)</f>
        <v>52</v>
      </c>
    </row>
    <row r="93" spans="1:9">
      <c r="A93" s="66"/>
      <c r="B93" s="66"/>
      <c r="C93" s="66"/>
      <c r="D93" s="68"/>
      <c r="E93" s="66"/>
      <c r="F93" s="66"/>
      <c r="G93" s="66"/>
      <c r="H93" s="66"/>
      <c r="I93" s="66"/>
    </row>
    <row r="94" spans="1:9">
      <c r="A94" s="66"/>
      <c r="B94" s="66"/>
      <c r="C94" s="66"/>
      <c r="D94" s="68"/>
      <c r="E94" s="66"/>
      <c r="F94" s="66"/>
      <c r="G94" s="66"/>
      <c r="H94" s="66"/>
      <c r="I94" s="66"/>
    </row>
    <row r="95" spans="1:9">
      <c r="A95" s="66"/>
      <c r="B95" s="66"/>
      <c r="C95" s="66"/>
      <c r="D95" s="68"/>
      <c r="E95" s="66"/>
      <c r="F95" s="66"/>
      <c r="G95" s="66"/>
      <c r="H95" s="66"/>
      <c r="I95" s="66"/>
    </row>
    <row r="96" spans="1:9">
      <c r="A96" s="66"/>
      <c r="B96" s="66"/>
      <c r="C96" s="66"/>
      <c r="D96" s="68"/>
      <c r="E96" s="66"/>
      <c r="F96" s="66"/>
      <c r="G96" s="66"/>
      <c r="H96" s="66"/>
      <c r="I96" s="66"/>
    </row>
    <row r="97" spans="1:9">
      <c r="A97" s="66"/>
      <c r="B97" s="66"/>
      <c r="C97" s="66"/>
      <c r="D97" s="68"/>
      <c r="E97" s="66"/>
      <c r="F97" s="66"/>
      <c r="G97" s="66"/>
      <c r="H97" s="66"/>
      <c r="I97" s="66"/>
    </row>
    <row r="98" spans="1:9">
      <c r="A98" s="66"/>
      <c r="B98" s="66"/>
      <c r="C98" s="66"/>
      <c r="D98" s="68"/>
      <c r="E98" s="66"/>
      <c r="F98" s="66"/>
      <c r="G98" s="66"/>
      <c r="H98" s="66"/>
      <c r="I98" s="66"/>
    </row>
    <row r="99" spans="1:9">
      <c r="A99" s="66"/>
      <c r="B99" s="66"/>
      <c r="C99" s="66"/>
      <c r="D99" s="68"/>
      <c r="E99" s="66"/>
      <c r="F99" s="66"/>
      <c r="G99" s="66"/>
      <c r="H99" s="66"/>
      <c r="I99" s="66"/>
    </row>
    <row r="100" spans="1:9">
      <c r="A100" s="66"/>
      <c r="B100" s="66"/>
      <c r="C100" s="66"/>
      <c r="D100" s="68"/>
      <c r="E100" s="66"/>
      <c r="F100" s="66"/>
      <c r="G100" s="66"/>
      <c r="H100" s="66"/>
      <c r="I100" s="66"/>
    </row>
    <row r="101" spans="1:9">
      <c r="A101" s="66"/>
      <c r="B101" s="66"/>
      <c r="C101" s="66"/>
      <c r="D101" s="68"/>
      <c r="E101" s="66"/>
      <c r="F101" s="66"/>
      <c r="G101" s="66"/>
      <c r="H101" s="66"/>
      <c r="I101" s="66"/>
    </row>
    <row r="102" spans="1:9">
      <c r="A102" s="66"/>
      <c r="B102" s="66"/>
      <c r="C102" s="66"/>
      <c r="D102" s="68"/>
      <c r="E102" s="66"/>
      <c r="F102" s="66"/>
      <c r="G102" s="66"/>
      <c r="H102" s="66"/>
      <c r="I102" s="66"/>
    </row>
    <row r="103" spans="1:9">
      <c r="A103" s="66"/>
      <c r="B103" s="66"/>
      <c r="C103" s="66"/>
      <c r="D103" s="68"/>
      <c r="E103" s="66"/>
      <c r="F103" s="66"/>
      <c r="G103" s="66"/>
      <c r="H103" s="66"/>
      <c r="I103" s="66"/>
    </row>
    <row r="104" spans="1:9">
      <c r="A104" s="66"/>
      <c r="B104" s="66"/>
      <c r="C104" s="66"/>
      <c r="D104" s="68"/>
      <c r="E104" s="66"/>
      <c r="F104" s="66"/>
      <c r="G104" s="66"/>
      <c r="H104" s="66"/>
      <c r="I104" s="66"/>
    </row>
    <row r="105" spans="1:9">
      <c r="A105" s="66"/>
      <c r="B105" s="66"/>
      <c r="C105" s="66"/>
      <c r="D105" s="68"/>
      <c r="E105" s="66"/>
      <c r="F105" s="66"/>
      <c r="G105" s="66"/>
      <c r="H105" s="66"/>
      <c r="I105" s="66"/>
    </row>
    <row r="106" spans="1:9">
      <c r="A106" s="66"/>
      <c r="B106" s="66"/>
      <c r="C106" s="66"/>
      <c r="D106" s="68"/>
      <c r="E106" s="66"/>
      <c r="F106" s="66"/>
      <c r="G106" s="66"/>
      <c r="H106" s="66"/>
      <c r="I106" s="66"/>
    </row>
    <row r="107" spans="1:9">
      <c r="A107" s="66"/>
      <c r="B107" s="66"/>
      <c r="C107" s="66"/>
      <c r="D107" s="68"/>
      <c r="E107" s="66"/>
      <c r="F107" s="66"/>
      <c r="G107" s="66"/>
      <c r="H107" s="66"/>
      <c r="I107" s="66"/>
    </row>
    <row r="108" spans="1:9">
      <c r="A108" s="66"/>
      <c r="B108" s="66"/>
      <c r="C108" s="66"/>
      <c r="D108" s="68"/>
      <c r="E108" s="66"/>
      <c r="F108" s="66"/>
      <c r="G108" s="66"/>
      <c r="H108" s="66"/>
      <c r="I108" s="66"/>
    </row>
    <row r="109" spans="1:9">
      <c r="A109" s="66"/>
      <c r="B109" s="66"/>
      <c r="C109" s="66"/>
      <c r="D109" s="68"/>
      <c r="E109" s="66"/>
      <c r="F109" s="66"/>
      <c r="G109" s="66"/>
      <c r="H109" s="66"/>
      <c r="I109" s="66"/>
    </row>
    <row r="110" spans="1:9">
      <c r="A110" s="66"/>
      <c r="B110" s="66"/>
      <c r="C110" s="66"/>
      <c r="D110" s="68"/>
      <c r="E110" s="66"/>
      <c r="F110" s="66"/>
      <c r="G110" s="66"/>
      <c r="H110" s="66"/>
      <c r="I110" s="66"/>
    </row>
    <row r="111" spans="1:9">
      <c r="A111" s="66"/>
      <c r="B111" s="66"/>
      <c r="C111" s="66"/>
      <c r="D111" s="68"/>
      <c r="E111" s="66"/>
      <c r="F111" s="66"/>
      <c r="G111" s="66"/>
      <c r="H111" s="66"/>
      <c r="I111" s="66"/>
    </row>
    <row r="112" spans="1:9">
      <c r="A112" s="66"/>
      <c r="B112" s="66"/>
      <c r="C112" s="66"/>
      <c r="D112" s="68"/>
      <c r="E112" s="66"/>
      <c r="F112" s="66"/>
      <c r="G112" s="66"/>
      <c r="H112" s="66"/>
      <c r="I112" s="66"/>
    </row>
    <row r="113" spans="1:9">
      <c r="A113" s="66"/>
      <c r="B113" s="66"/>
      <c r="C113" s="66"/>
      <c r="D113" s="68"/>
      <c r="E113" s="66"/>
      <c r="F113" s="66"/>
      <c r="G113" s="66"/>
      <c r="H113" s="66"/>
      <c r="I113" s="66"/>
    </row>
    <row r="114" spans="1:9">
      <c r="A114" s="66"/>
      <c r="B114" s="66"/>
      <c r="C114" s="66"/>
      <c r="D114" s="68"/>
      <c r="E114" s="66"/>
      <c r="F114" s="66"/>
      <c r="G114" s="66"/>
      <c r="H114" s="66"/>
      <c r="I114" s="66"/>
    </row>
    <row r="115" spans="1:9">
      <c r="A115" s="66"/>
      <c r="B115" s="66"/>
      <c r="C115" s="66"/>
      <c r="D115" s="68"/>
      <c r="E115" s="66"/>
      <c r="F115" s="66"/>
      <c r="G115" s="66"/>
      <c r="H115" s="66"/>
      <c r="I115" s="66"/>
    </row>
    <row r="116" spans="1:9">
      <c r="A116" s="66"/>
      <c r="B116" s="66"/>
      <c r="C116" s="66"/>
      <c r="D116" s="68"/>
      <c r="E116" s="66"/>
      <c r="F116" s="66"/>
      <c r="G116" s="66"/>
      <c r="H116" s="66"/>
      <c r="I116" s="66"/>
    </row>
    <row r="117" spans="1:9">
      <c r="A117" s="66"/>
      <c r="B117" s="66"/>
      <c r="C117" s="66"/>
      <c r="D117" s="68"/>
      <c r="E117" s="66"/>
      <c r="F117" s="66"/>
      <c r="G117" s="66"/>
      <c r="H117" s="66"/>
      <c r="I117" s="66"/>
    </row>
    <row r="118" spans="1:9">
      <c r="A118" s="66"/>
      <c r="B118" s="66"/>
      <c r="C118" s="66"/>
      <c r="D118" s="68"/>
      <c r="E118" s="66"/>
      <c r="F118" s="66"/>
      <c r="G118" s="66"/>
      <c r="H118" s="66"/>
      <c r="I118" s="66"/>
    </row>
    <row r="119" spans="1:9">
      <c r="A119" s="66"/>
      <c r="B119" s="66"/>
      <c r="C119" s="66"/>
      <c r="D119" s="68"/>
      <c r="E119" s="66"/>
      <c r="F119" s="66"/>
      <c r="G119" s="66"/>
      <c r="H119" s="66"/>
      <c r="I119" s="66"/>
    </row>
    <row r="120" spans="1:9">
      <c r="A120" s="66"/>
      <c r="B120" s="66"/>
      <c r="C120" s="66"/>
      <c r="D120" s="68"/>
      <c r="E120" s="66"/>
      <c r="F120" s="66"/>
      <c r="G120" s="66"/>
      <c r="H120" s="66"/>
      <c r="I120" s="66"/>
    </row>
    <row r="121" spans="1:9">
      <c r="A121" s="66"/>
      <c r="B121" s="66"/>
      <c r="C121" s="66"/>
      <c r="D121" s="68"/>
      <c r="E121" s="66"/>
      <c r="F121" s="66"/>
      <c r="G121" s="66"/>
      <c r="H121" s="66"/>
      <c r="I121" s="66"/>
    </row>
    <row r="122" spans="1:9">
      <c r="A122" s="66"/>
      <c r="B122" s="66"/>
      <c r="C122" s="66"/>
      <c r="D122" s="68"/>
      <c r="E122" s="66"/>
      <c r="F122" s="66"/>
      <c r="G122" s="66"/>
      <c r="H122" s="66"/>
      <c r="I122" s="66"/>
    </row>
    <row r="123" spans="1:9">
      <c r="A123" s="66"/>
      <c r="B123" s="66"/>
      <c r="C123" s="66"/>
      <c r="D123" s="68"/>
      <c r="E123" s="66"/>
      <c r="F123" s="66"/>
      <c r="G123" s="66"/>
      <c r="H123" s="66"/>
      <c r="I123" s="66"/>
    </row>
    <row r="124" spans="1:9">
      <c r="A124" s="66"/>
      <c r="B124" s="66"/>
      <c r="C124" s="66"/>
      <c r="D124" s="68"/>
      <c r="E124" s="66"/>
      <c r="F124" s="66"/>
      <c r="G124" s="66"/>
      <c r="H124" s="66"/>
      <c r="I124" s="66"/>
    </row>
    <row r="125" spans="1:9">
      <c r="A125" s="66"/>
      <c r="B125" s="66"/>
      <c r="C125" s="66"/>
      <c r="D125" s="68"/>
      <c r="E125" s="66"/>
      <c r="F125" s="66"/>
      <c r="G125" s="66"/>
      <c r="H125" s="66"/>
      <c r="I125" s="66"/>
    </row>
    <row r="126" spans="1:9">
      <c r="A126" s="66"/>
      <c r="B126" s="66"/>
      <c r="C126" s="66"/>
      <c r="D126" s="68"/>
      <c r="E126" s="66"/>
      <c r="F126" s="66"/>
      <c r="G126" s="66"/>
      <c r="H126" s="66"/>
      <c r="I126" s="66"/>
    </row>
    <row r="127" spans="1:9">
      <c r="A127" s="66"/>
      <c r="B127" s="66"/>
      <c r="C127" s="66"/>
      <c r="D127" s="68"/>
      <c r="E127" s="66"/>
      <c r="F127" s="66"/>
      <c r="G127" s="66"/>
      <c r="H127" s="66"/>
      <c r="I127" s="66"/>
    </row>
    <row r="128" spans="1:9">
      <c r="A128" s="66"/>
      <c r="B128" s="66"/>
      <c r="C128" s="66"/>
      <c r="D128" s="68"/>
      <c r="E128" s="66"/>
      <c r="F128" s="66"/>
      <c r="G128" s="66"/>
      <c r="H128" s="66"/>
      <c r="I128" s="66"/>
    </row>
    <row r="129" spans="1:9">
      <c r="A129" s="66"/>
      <c r="B129" s="66"/>
      <c r="C129" s="66"/>
      <c r="D129" s="68"/>
      <c r="E129" s="66"/>
      <c r="F129" s="66"/>
      <c r="G129" s="66"/>
      <c r="H129" s="66"/>
      <c r="I129" s="66"/>
    </row>
    <row r="130" spans="1:9">
      <c r="A130" s="66"/>
      <c r="B130" s="66"/>
      <c r="C130" s="66"/>
      <c r="D130" s="68"/>
      <c r="E130" s="66"/>
      <c r="F130" s="66"/>
      <c r="G130" s="66"/>
      <c r="H130" s="66"/>
      <c r="I130" s="66"/>
    </row>
    <row r="131" spans="1:9">
      <c r="A131" s="66"/>
      <c r="B131" s="66"/>
      <c r="C131" s="66"/>
      <c r="D131" s="68"/>
      <c r="E131" s="66"/>
      <c r="F131" s="66"/>
      <c r="G131" s="66"/>
      <c r="H131" s="66"/>
      <c r="I131" s="66"/>
    </row>
    <row r="132" spans="1:9">
      <c r="A132" s="66"/>
      <c r="B132" s="66"/>
      <c r="C132" s="66"/>
      <c r="D132" s="68"/>
      <c r="E132" s="66"/>
      <c r="F132" s="66"/>
      <c r="G132" s="66"/>
      <c r="H132" s="66"/>
      <c r="I132" s="66"/>
    </row>
  </sheetData>
  <sortState ref="J85:O91">
    <sortCondition ref="J85"/>
  </sortState>
  <pageMargins left="0.7" right="0.7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91"/>
  <sheetViews>
    <sheetView zoomScale="66" zoomScaleNormal="66" workbookViewId="0">
      <selection activeCell="O66" sqref="O66"/>
    </sheetView>
  </sheetViews>
  <sheetFormatPr defaultColWidth="10.85546875" defaultRowHeight="18"/>
  <cols>
    <col min="1" max="1" width="9.7109375" style="2" bestFit="1" customWidth="1"/>
    <col min="2" max="2" width="35.28515625" style="2" bestFit="1" customWidth="1"/>
    <col min="3" max="3" width="12" style="2" bestFit="1" customWidth="1"/>
    <col min="4" max="4" width="21.140625" style="2" bestFit="1" customWidth="1"/>
    <col min="5" max="5" width="15.28515625" style="2" bestFit="1" customWidth="1"/>
    <col min="6" max="6" width="7.85546875" style="2" bestFit="1" customWidth="1"/>
    <col min="7" max="7" width="16.5703125" style="2" bestFit="1" customWidth="1"/>
    <col min="8" max="8" width="50.140625" style="2" bestFit="1" customWidth="1"/>
    <col min="9" max="9" width="24.42578125" style="2" bestFit="1" customWidth="1"/>
    <col min="10" max="16384" width="10.85546875" style="2"/>
  </cols>
  <sheetData>
    <row r="1" spans="1:9" ht="23.25">
      <c r="D1" s="7" t="s">
        <v>206</v>
      </c>
    </row>
    <row r="3" spans="1:9">
      <c r="A3" s="4" t="s">
        <v>223</v>
      </c>
      <c r="B3" s="20" t="s">
        <v>257</v>
      </c>
      <c r="C3" s="47" t="s">
        <v>422</v>
      </c>
      <c r="D3" s="47"/>
      <c r="E3" s="4"/>
      <c r="F3" s="4"/>
      <c r="G3" s="4"/>
      <c r="H3" s="13">
        <v>2006</v>
      </c>
      <c r="I3" s="4"/>
    </row>
    <row r="4" spans="1:9">
      <c r="A4" s="4"/>
      <c r="B4" s="8" t="s">
        <v>195</v>
      </c>
      <c r="C4" s="8" t="s">
        <v>196</v>
      </c>
      <c r="D4" s="8" t="s">
        <v>197</v>
      </c>
      <c r="E4" s="8" t="s">
        <v>198</v>
      </c>
      <c r="F4" s="8" t="s">
        <v>200</v>
      </c>
      <c r="G4" s="8" t="s">
        <v>201</v>
      </c>
      <c r="H4" s="8" t="s">
        <v>199</v>
      </c>
      <c r="I4" s="8" t="s">
        <v>42</v>
      </c>
    </row>
    <row r="5" spans="1:9">
      <c r="A5" s="4">
        <v>1</v>
      </c>
      <c r="B5" s="4" t="s">
        <v>190</v>
      </c>
      <c r="C5" s="4" t="s">
        <v>191</v>
      </c>
      <c r="D5" s="4" t="s">
        <v>192</v>
      </c>
      <c r="E5" s="9">
        <v>38976</v>
      </c>
      <c r="F5" s="4" t="s">
        <v>207</v>
      </c>
      <c r="G5" s="4">
        <v>244261</v>
      </c>
      <c r="H5" s="4" t="s">
        <v>206</v>
      </c>
      <c r="I5" s="4">
        <v>1</v>
      </c>
    </row>
    <row r="6" spans="1:9">
      <c r="A6" s="3"/>
      <c r="B6" s="3"/>
      <c r="C6" s="3"/>
      <c r="D6" s="3"/>
      <c r="E6" s="12"/>
      <c r="F6" s="3"/>
      <c r="G6" s="3"/>
      <c r="H6" s="3"/>
    </row>
    <row r="8" spans="1:9">
      <c r="A8" s="4" t="s">
        <v>222</v>
      </c>
      <c r="B8" s="20" t="s">
        <v>262</v>
      </c>
      <c r="C8" s="47" t="s">
        <v>263</v>
      </c>
      <c r="D8" s="47"/>
      <c r="E8" s="4"/>
      <c r="F8" s="4"/>
      <c r="G8" s="4"/>
      <c r="H8" s="13">
        <v>2005</v>
      </c>
      <c r="I8" s="4"/>
    </row>
    <row r="9" spans="1:9">
      <c r="A9" s="4"/>
      <c r="B9" s="8" t="s">
        <v>195</v>
      </c>
      <c r="C9" s="8" t="s">
        <v>196</v>
      </c>
      <c r="D9" s="8" t="s">
        <v>197</v>
      </c>
      <c r="E9" s="8" t="s">
        <v>198</v>
      </c>
      <c r="F9" s="8" t="s">
        <v>200</v>
      </c>
      <c r="G9" s="8" t="s">
        <v>201</v>
      </c>
      <c r="H9" s="8" t="s">
        <v>199</v>
      </c>
      <c r="I9" s="8" t="s">
        <v>42</v>
      </c>
    </row>
    <row r="10" spans="1:9">
      <c r="A10" s="4">
        <v>1</v>
      </c>
      <c r="B10" s="4" t="s">
        <v>2</v>
      </c>
      <c r="C10" s="4" t="s">
        <v>213</v>
      </c>
      <c r="D10" s="4" t="s">
        <v>214</v>
      </c>
      <c r="E10" s="9">
        <v>38365</v>
      </c>
      <c r="F10" s="4" t="s">
        <v>203</v>
      </c>
      <c r="G10" s="4">
        <v>284</v>
      </c>
      <c r="H10" s="4" t="s">
        <v>206</v>
      </c>
      <c r="I10" s="4"/>
    </row>
    <row r="11" spans="1:9">
      <c r="A11" s="4">
        <v>2</v>
      </c>
      <c r="B11" s="4" t="s">
        <v>3</v>
      </c>
      <c r="C11" s="4" t="s">
        <v>213</v>
      </c>
      <c r="D11" s="4" t="s">
        <v>214</v>
      </c>
      <c r="E11" s="9">
        <v>38397</v>
      </c>
      <c r="F11" s="4" t="s">
        <v>203</v>
      </c>
      <c r="G11" s="4">
        <v>279</v>
      </c>
      <c r="H11" s="4" t="s">
        <v>206</v>
      </c>
      <c r="I11" s="4"/>
    </row>
    <row r="12" spans="1:9">
      <c r="A12" s="4">
        <v>3</v>
      </c>
      <c r="B12" s="4" t="s">
        <v>258</v>
      </c>
      <c r="C12" s="4" t="s">
        <v>219</v>
      </c>
      <c r="D12" s="4" t="s">
        <v>255</v>
      </c>
      <c r="E12" s="9">
        <v>38672</v>
      </c>
      <c r="F12" s="4" t="s">
        <v>203</v>
      </c>
      <c r="G12" s="4"/>
      <c r="H12" s="4" t="s">
        <v>206</v>
      </c>
      <c r="I12" s="4"/>
    </row>
    <row r="13" spans="1:9">
      <c r="A13" s="4">
        <v>4</v>
      </c>
      <c r="B13" s="4" t="s">
        <v>24</v>
      </c>
      <c r="C13" s="4" t="s">
        <v>166</v>
      </c>
      <c r="D13" s="4" t="s">
        <v>13</v>
      </c>
      <c r="E13" s="10" t="s">
        <v>94</v>
      </c>
      <c r="F13" s="4" t="s">
        <v>203</v>
      </c>
      <c r="G13" s="21"/>
      <c r="H13" s="4" t="s">
        <v>206</v>
      </c>
      <c r="I13" s="4">
        <f>A13</f>
        <v>4</v>
      </c>
    </row>
    <row r="14" spans="1:9">
      <c r="A14" s="14"/>
      <c r="B14" s="14"/>
      <c r="C14" s="14"/>
      <c r="D14" s="14"/>
      <c r="E14" s="15"/>
      <c r="F14" s="14"/>
      <c r="G14" s="14"/>
      <c r="H14" s="14"/>
      <c r="I14" s="14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>
      <c r="A16" s="4" t="s">
        <v>222</v>
      </c>
      <c r="B16" s="20" t="s">
        <v>208</v>
      </c>
      <c r="C16" s="4"/>
      <c r="D16" s="4"/>
      <c r="E16" s="4"/>
      <c r="F16" s="4"/>
      <c r="G16" s="4"/>
      <c r="H16" s="13" t="s">
        <v>81</v>
      </c>
      <c r="I16" s="4"/>
    </row>
    <row r="17" spans="1:9">
      <c r="A17" s="4"/>
      <c r="B17" s="8" t="s">
        <v>195</v>
      </c>
      <c r="C17" s="8" t="s">
        <v>196</v>
      </c>
      <c r="D17" s="8" t="s">
        <v>197</v>
      </c>
      <c r="E17" s="8" t="s">
        <v>198</v>
      </c>
      <c r="F17" s="8" t="s">
        <v>200</v>
      </c>
      <c r="G17" s="8" t="s">
        <v>201</v>
      </c>
      <c r="H17" s="8" t="s">
        <v>199</v>
      </c>
      <c r="I17" s="8" t="s">
        <v>42</v>
      </c>
    </row>
    <row r="18" spans="1:9">
      <c r="A18" s="4">
        <v>1</v>
      </c>
      <c r="B18" s="4" t="s">
        <v>259</v>
      </c>
      <c r="C18" s="4" t="s">
        <v>219</v>
      </c>
      <c r="D18" s="4" t="s">
        <v>255</v>
      </c>
      <c r="E18" s="9">
        <v>37715</v>
      </c>
      <c r="F18" s="4" t="s">
        <v>203</v>
      </c>
      <c r="G18" s="4"/>
      <c r="H18" s="4" t="s">
        <v>206</v>
      </c>
      <c r="I18" s="4"/>
    </row>
    <row r="19" spans="1:9">
      <c r="A19" s="4">
        <v>2</v>
      </c>
      <c r="B19" s="4" t="s">
        <v>25</v>
      </c>
      <c r="C19" s="4" t="s">
        <v>213</v>
      </c>
      <c r="D19" s="4" t="s">
        <v>26</v>
      </c>
      <c r="E19" s="9">
        <v>37919</v>
      </c>
      <c r="F19" s="4" t="s">
        <v>203</v>
      </c>
      <c r="G19" s="4">
        <v>201</v>
      </c>
      <c r="H19" s="4" t="s">
        <v>206</v>
      </c>
      <c r="I19" s="4"/>
    </row>
    <row r="20" spans="1:9">
      <c r="A20" s="4">
        <v>3</v>
      </c>
      <c r="B20" s="4" t="s">
        <v>27</v>
      </c>
      <c r="C20" s="4" t="s">
        <v>213</v>
      </c>
      <c r="D20" s="4" t="s">
        <v>26</v>
      </c>
      <c r="E20" s="9">
        <v>37832</v>
      </c>
      <c r="F20" s="4" t="s">
        <v>203</v>
      </c>
      <c r="G20" s="4">
        <v>211</v>
      </c>
      <c r="H20" s="4" t="s">
        <v>206</v>
      </c>
      <c r="I20" s="4"/>
    </row>
    <row r="21" spans="1:9">
      <c r="A21" s="4">
        <v>4</v>
      </c>
      <c r="B21" s="4" t="s">
        <v>113</v>
      </c>
      <c r="C21" s="4" t="s">
        <v>219</v>
      </c>
      <c r="D21" s="4" t="s">
        <v>105</v>
      </c>
      <c r="E21" s="9">
        <v>37632</v>
      </c>
      <c r="F21" s="4" t="s">
        <v>203</v>
      </c>
      <c r="G21" s="21"/>
      <c r="H21" s="4" t="s">
        <v>206</v>
      </c>
      <c r="I21" s="4"/>
    </row>
    <row r="22" spans="1:9">
      <c r="A22" s="4">
        <v>5</v>
      </c>
      <c r="B22" s="4" t="s">
        <v>11</v>
      </c>
      <c r="C22" s="4" t="s">
        <v>213</v>
      </c>
      <c r="D22" s="4" t="s">
        <v>214</v>
      </c>
      <c r="E22" s="9">
        <v>38066</v>
      </c>
      <c r="F22" s="4" t="s">
        <v>203</v>
      </c>
      <c r="G22" s="4">
        <v>265</v>
      </c>
      <c r="H22" s="4" t="s">
        <v>206</v>
      </c>
      <c r="I22" s="4"/>
    </row>
    <row r="23" spans="1:9">
      <c r="A23" s="4">
        <v>6</v>
      </c>
      <c r="B23" s="4" t="s">
        <v>261</v>
      </c>
      <c r="C23" s="4" t="s">
        <v>219</v>
      </c>
      <c r="D23" s="4" t="s">
        <v>255</v>
      </c>
      <c r="E23" s="9">
        <v>37908</v>
      </c>
      <c r="F23" s="4" t="s">
        <v>203</v>
      </c>
      <c r="G23" s="4"/>
      <c r="H23" s="4" t="s">
        <v>206</v>
      </c>
      <c r="I23" s="4"/>
    </row>
    <row r="24" spans="1:9">
      <c r="A24" s="4">
        <v>7</v>
      </c>
      <c r="B24" s="4" t="s">
        <v>112</v>
      </c>
      <c r="C24" s="4" t="s">
        <v>219</v>
      </c>
      <c r="D24" s="4" t="s">
        <v>105</v>
      </c>
      <c r="E24" s="9">
        <v>38015</v>
      </c>
      <c r="F24" s="4" t="s">
        <v>203</v>
      </c>
      <c r="G24" s="21"/>
      <c r="H24" s="4" t="s">
        <v>206</v>
      </c>
      <c r="I24" s="4"/>
    </row>
    <row r="25" spans="1:9">
      <c r="A25" s="4">
        <v>8</v>
      </c>
      <c r="B25" s="4" t="s">
        <v>183</v>
      </c>
      <c r="C25" s="4" t="s">
        <v>166</v>
      </c>
      <c r="D25" s="4" t="s">
        <v>167</v>
      </c>
      <c r="E25" s="10" t="s">
        <v>184</v>
      </c>
      <c r="F25" s="4" t="s">
        <v>203</v>
      </c>
      <c r="G25" s="4"/>
      <c r="H25" s="4" t="s">
        <v>206</v>
      </c>
      <c r="I25" s="4"/>
    </row>
    <row r="26" spans="1:9">
      <c r="A26" s="4">
        <v>9</v>
      </c>
      <c r="B26" s="4" t="s">
        <v>260</v>
      </c>
      <c r="C26" s="4" t="s">
        <v>219</v>
      </c>
      <c r="D26" s="4" t="s">
        <v>255</v>
      </c>
      <c r="E26" s="9">
        <v>38022</v>
      </c>
      <c r="F26" s="4" t="s">
        <v>203</v>
      </c>
      <c r="G26" s="4"/>
      <c r="H26" s="4" t="s">
        <v>206</v>
      </c>
      <c r="I26" s="4"/>
    </row>
    <row r="27" spans="1:9">
      <c r="A27" s="4">
        <v>10</v>
      </c>
      <c r="B27" s="4" t="s">
        <v>115</v>
      </c>
      <c r="C27" s="4" t="s">
        <v>219</v>
      </c>
      <c r="D27" s="4" t="s">
        <v>105</v>
      </c>
      <c r="E27" s="9">
        <v>37862</v>
      </c>
      <c r="F27" s="4" t="s">
        <v>203</v>
      </c>
      <c r="G27" s="21"/>
      <c r="H27" s="4" t="s">
        <v>206</v>
      </c>
      <c r="I27" s="8">
        <f>A27</f>
        <v>10</v>
      </c>
    </row>
    <row r="28" spans="1:9">
      <c r="A28" s="3"/>
      <c r="B28" s="3"/>
      <c r="C28" s="3"/>
      <c r="D28" s="3"/>
      <c r="E28" s="12"/>
      <c r="F28" s="3"/>
      <c r="G28" s="3"/>
      <c r="H28" s="3"/>
      <c r="I28" s="22"/>
    </row>
    <row r="30" spans="1:9">
      <c r="A30" s="4" t="s">
        <v>222</v>
      </c>
      <c r="B30" s="20" t="s">
        <v>209</v>
      </c>
      <c r="C30" s="4"/>
      <c r="D30" s="4"/>
      <c r="E30" s="4"/>
      <c r="F30" s="4"/>
      <c r="G30" s="4"/>
      <c r="H30" s="13" t="s">
        <v>82</v>
      </c>
      <c r="I30" s="4"/>
    </row>
    <row r="31" spans="1:9">
      <c r="A31" s="4"/>
      <c r="B31" s="8" t="s">
        <v>195</v>
      </c>
      <c r="C31" s="8" t="s">
        <v>196</v>
      </c>
      <c r="D31" s="8" t="s">
        <v>197</v>
      </c>
      <c r="E31" s="8" t="s">
        <v>198</v>
      </c>
      <c r="F31" s="8" t="s">
        <v>200</v>
      </c>
      <c r="G31" s="8" t="s">
        <v>201</v>
      </c>
      <c r="H31" s="8" t="s">
        <v>199</v>
      </c>
      <c r="I31" s="8" t="s">
        <v>42</v>
      </c>
    </row>
    <row r="32" spans="1:9">
      <c r="A32" s="4">
        <v>1</v>
      </c>
      <c r="B32" s="4" t="s">
        <v>117</v>
      </c>
      <c r="C32" s="4" t="s">
        <v>219</v>
      </c>
      <c r="D32" s="4" t="s">
        <v>105</v>
      </c>
      <c r="E32" s="9">
        <v>37390</v>
      </c>
      <c r="F32" s="4" t="s">
        <v>203</v>
      </c>
      <c r="G32" s="21"/>
      <c r="H32" s="4" t="s">
        <v>206</v>
      </c>
      <c r="I32" s="4"/>
    </row>
    <row r="33" spans="1:9">
      <c r="A33" s="4">
        <v>2</v>
      </c>
      <c r="B33" s="4" t="s">
        <v>118</v>
      </c>
      <c r="C33" s="4" t="s">
        <v>219</v>
      </c>
      <c r="D33" s="4" t="s">
        <v>105</v>
      </c>
      <c r="E33" s="9">
        <v>37479</v>
      </c>
      <c r="F33" s="4" t="s">
        <v>203</v>
      </c>
      <c r="G33" s="4"/>
      <c r="H33" s="4" t="s">
        <v>206</v>
      </c>
      <c r="I33" s="4"/>
    </row>
    <row r="34" spans="1:9">
      <c r="A34" s="4">
        <v>3</v>
      </c>
      <c r="B34" s="4" t="s">
        <v>14</v>
      </c>
      <c r="C34" s="4" t="s">
        <v>166</v>
      </c>
      <c r="D34" s="4" t="s">
        <v>13</v>
      </c>
      <c r="E34" s="10">
        <v>2002</v>
      </c>
      <c r="F34" s="4" t="s">
        <v>203</v>
      </c>
      <c r="G34" s="21"/>
      <c r="H34" s="4" t="s">
        <v>206</v>
      </c>
      <c r="I34" s="4"/>
    </row>
    <row r="35" spans="1:9">
      <c r="A35" s="4">
        <v>4</v>
      </c>
      <c r="B35" s="4" t="s">
        <v>16</v>
      </c>
      <c r="C35" s="4" t="s">
        <v>166</v>
      </c>
      <c r="D35" s="4" t="s">
        <v>13</v>
      </c>
      <c r="E35" s="10">
        <v>2002</v>
      </c>
      <c r="F35" s="4" t="s">
        <v>203</v>
      </c>
      <c r="G35" s="21"/>
      <c r="H35" s="4" t="s">
        <v>206</v>
      </c>
      <c r="I35" s="4"/>
    </row>
    <row r="36" spans="1:9">
      <c r="A36" s="4">
        <v>5</v>
      </c>
      <c r="B36" s="11" t="s">
        <v>193</v>
      </c>
      <c r="C36" s="11" t="s">
        <v>202</v>
      </c>
      <c r="D36" s="4" t="s">
        <v>192</v>
      </c>
      <c r="E36" s="9">
        <v>37152</v>
      </c>
      <c r="F36" s="4" t="s">
        <v>203</v>
      </c>
      <c r="G36" s="4">
        <v>261610</v>
      </c>
      <c r="H36" s="4" t="s">
        <v>206</v>
      </c>
      <c r="I36" s="4"/>
    </row>
    <row r="37" spans="1:9">
      <c r="A37" s="4">
        <v>6</v>
      </c>
      <c r="B37" s="4" t="s">
        <v>253</v>
      </c>
      <c r="C37" s="4" t="s">
        <v>202</v>
      </c>
      <c r="D37" s="11" t="s">
        <v>236</v>
      </c>
      <c r="E37" s="9">
        <v>36949</v>
      </c>
      <c r="F37" s="4" t="s">
        <v>203</v>
      </c>
      <c r="G37" s="4">
        <v>264852</v>
      </c>
      <c r="H37" s="4" t="s">
        <v>206</v>
      </c>
      <c r="I37" s="4"/>
    </row>
    <row r="38" spans="1:9">
      <c r="A38" s="4">
        <v>7</v>
      </c>
      <c r="B38" s="4" t="s">
        <v>173</v>
      </c>
      <c r="C38" s="4" t="s">
        <v>166</v>
      </c>
      <c r="D38" s="4" t="s">
        <v>167</v>
      </c>
      <c r="E38" s="10" t="s">
        <v>174</v>
      </c>
      <c r="F38" s="4" t="s">
        <v>203</v>
      </c>
      <c r="G38" s="4"/>
      <c r="H38" s="4" t="s">
        <v>206</v>
      </c>
      <c r="I38" s="4"/>
    </row>
    <row r="39" spans="1:9">
      <c r="A39" s="4">
        <v>8</v>
      </c>
      <c r="B39" s="4" t="s">
        <v>264</v>
      </c>
      <c r="C39" s="4" t="s">
        <v>219</v>
      </c>
      <c r="D39" s="4" t="s">
        <v>255</v>
      </c>
      <c r="E39" s="9">
        <v>37224</v>
      </c>
      <c r="F39" s="4" t="s">
        <v>203</v>
      </c>
      <c r="G39" s="4"/>
      <c r="H39" s="4" t="s">
        <v>206</v>
      </c>
      <c r="I39" s="4"/>
    </row>
    <row r="40" spans="1:9">
      <c r="A40" s="4">
        <v>9</v>
      </c>
      <c r="B40" s="4" t="s">
        <v>265</v>
      </c>
      <c r="C40" s="4" t="s">
        <v>219</v>
      </c>
      <c r="D40" s="4" t="s">
        <v>255</v>
      </c>
      <c r="E40" s="9">
        <v>37233</v>
      </c>
      <c r="F40" s="4" t="s">
        <v>203</v>
      </c>
      <c r="G40" s="4"/>
      <c r="H40" s="4" t="s">
        <v>206</v>
      </c>
      <c r="I40" s="4"/>
    </row>
    <row r="41" spans="1:9">
      <c r="A41" s="4">
        <v>10</v>
      </c>
      <c r="B41" s="4" t="s">
        <v>17</v>
      </c>
      <c r="C41" s="4" t="s">
        <v>166</v>
      </c>
      <c r="D41" s="4" t="s">
        <v>13</v>
      </c>
      <c r="E41" s="10" t="s">
        <v>96</v>
      </c>
      <c r="F41" s="4" t="s">
        <v>203</v>
      </c>
      <c r="G41" s="21"/>
      <c r="H41" s="4" t="s">
        <v>206</v>
      </c>
      <c r="I41" s="4"/>
    </row>
    <row r="42" spans="1:9">
      <c r="A42" s="4">
        <v>11</v>
      </c>
      <c r="B42" s="4" t="s">
        <v>18</v>
      </c>
      <c r="C42" s="4" t="s">
        <v>166</v>
      </c>
      <c r="D42" s="4" t="s">
        <v>13</v>
      </c>
      <c r="E42" s="10" t="s">
        <v>96</v>
      </c>
      <c r="F42" s="4" t="s">
        <v>203</v>
      </c>
      <c r="G42" s="21"/>
      <c r="H42" s="4" t="s">
        <v>206</v>
      </c>
      <c r="I42" s="8">
        <f>A42</f>
        <v>11</v>
      </c>
    </row>
    <row r="43" spans="1:9">
      <c r="A43" s="3"/>
      <c r="B43" s="3"/>
      <c r="C43" s="3"/>
      <c r="D43" s="3"/>
      <c r="E43" s="17"/>
      <c r="F43" s="3"/>
      <c r="G43" s="23"/>
      <c r="H43" s="3"/>
    </row>
    <row r="45" spans="1:9">
      <c r="A45" s="4" t="s">
        <v>222</v>
      </c>
      <c r="B45" s="20" t="s">
        <v>210</v>
      </c>
      <c r="C45" s="4"/>
      <c r="D45" s="4"/>
      <c r="E45" s="4"/>
      <c r="F45" s="4"/>
      <c r="G45" s="4"/>
      <c r="H45" s="13" t="s">
        <v>83</v>
      </c>
      <c r="I45" s="4"/>
    </row>
    <row r="46" spans="1:9">
      <c r="A46" s="11"/>
      <c r="B46" s="24" t="s">
        <v>195</v>
      </c>
      <c r="C46" s="24" t="s">
        <v>196</v>
      </c>
      <c r="D46" s="24" t="s">
        <v>197</v>
      </c>
      <c r="E46" s="24" t="s">
        <v>198</v>
      </c>
      <c r="F46" s="24" t="s">
        <v>200</v>
      </c>
      <c r="G46" s="24" t="s">
        <v>201</v>
      </c>
      <c r="H46" s="24" t="s">
        <v>199</v>
      </c>
      <c r="I46" s="8" t="s">
        <v>42</v>
      </c>
    </row>
    <row r="47" spans="1:9">
      <c r="A47" s="11">
        <v>1</v>
      </c>
      <c r="B47" s="11" t="s">
        <v>128</v>
      </c>
      <c r="C47" s="4" t="s">
        <v>219</v>
      </c>
      <c r="D47" s="4" t="s">
        <v>105</v>
      </c>
      <c r="E47" s="9">
        <v>36732</v>
      </c>
      <c r="F47" s="4" t="s">
        <v>203</v>
      </c>
      <c r="G47" s="11"/>
      <c r="H47" s="4" t="s">
        <v>206</v>
      </c>
      <c r="I47" s="4"/>
    </row>
    <row r="48" spans="1:9">
      <c r="A48" s="11">
        <v>2</v>
      </c>
      <c r="B48" s="11" t="s">
        <v>0</v>
      </c>
      <c r="C48" s="11" t="s">
        <v>202</v>
      </c>
      <c r="D48" s="4" t="s">
        <v>192</v>
      </c>
      <c r="E48" s="9">
        <v>36539</v>
      </c>
      <c r="F48" s="4" t="s">
        <v>203</v>
      </c>
      <c r="G48" s="4">
        <v>252062</v>
      </c>
      <c r="H48" s="11" t="s">
        <v>206</v>
      </c>
      <c r="I48" s="4"/>
    </row>
    <row r="49" spans="1:9">
      <c r="A49" s="11">
        <v>3</v>
      </c>
      <c r="B49" s="11" t="s">
        <v>194</v>
      </c>
      <c r="C49" s="11" t="s">
        <v>202</v>
      </c>
      <c r="D49" s="4" t="s">
        <v>192</v>
      </c>
      <c r="E49" s="9">
        <v>36548</v>
      </c>
      <c r="F49" s="4" t="s">
        <v>203</v>
      </c>
      <c r="G49" s="4">
        <v>224883</v>
      </c>
      <c r="H49" s="11" t="s">
        <v>206</v>
      </c>
      <c r="I49" s="4"/>
    </row>
    <row r="50" spans="1:9">
      <c r="A50" s="11">
        <v>4</v>
      </c>
      <c r="B50" s="4" t="s">
        <v>23</v>
      </c>
      <c r="C50" s="4" t="s">
        <v>166</v>
      </c>
      <c r="D50" s="4" t="s">
        <v>13</v>
      </c>
      <c r="E50" s="10" t="s">
        <v>22</v>
      </c>
      <c r="F50" s="4" t="s">
        <v>203</v>
      </c>
      <c r="G50" s="11"/>
      <c r="H50" s="11" t="s">
        <v>206</v>
      </c>
      <c r="I50" s="4"/>
    </row>
    <row r="51" spans="1:9">
      <c r="A51" s="11">
        <v>5</v>
      </c>
      <c r="B51" s="4" t="s">
        <v>120</v>
      </c>
      <c r="C51" s="4" t="s">
        <v>219</v>
      </c>
      <c r="D51" s="4" t="s">
        <v>105</v>
      </c>
      <c r="E51" s="9">
        <v>36748</v>
      </c>
      <c r="F51" s="4" t="s">
        <v>203</v>
      </c>
      <c r="G51" s="11"/>
      <c r="H51" s="4" t="s">
        <v>206</v>
      </c>
      <c r="I51" s="4"/>
    </row>
    <row r="52" spans="1:9">
      <c r="A52" s="11">
        <v>6</v>
      </c>
      <c r="B52" s="4" t="s">
        <v>4</v>
      </c>
      <c r="C52" s="4" t="s">
        <v>213</v>
      </c>
      <c r="D52" s="4" t="s">
        <v>214</v>
      </c>
      <c r="E52" s="9">
        <v>36794</v>
      </c>
      <c r="F52" s="4" t="s">
        <v>203</v>
      </c>
      <c r="G52" s="11">
        <v>261</v>
      </c>
      <c r="H52" s="4" t="s">
        <v>206</v>
      </c>
      <c r="I52" s="4"/>
    </row>
    <row r="53" spans="1:9">
      <c r="A53" s="11">
        <v>7</v>
      </c>
      <c r="B53" s="4" t="s">
        <v>69</v>
      </c>
      <c r="C53" s="4" t="s">
        <v>61</v>
      </c>
      <c r="D53" s="4" t="s">
        <v>62</v>
      </c>
      <c r="E53" s="10" t="s">
        <v>70</v>
      </c>
      <c r="F53" s="4" t="s">
        <v>203</v>
      </c>
      <c r="G53" s="11"/>
      <c r="H53" s="11" t="s">
        <v>206</v>
      </c>
      <c r="I53" s="4"/>
    </row>
    <row r="54" spans="1:9">
      <c r="A54" s="11">
        <v>8</v>
      </c>
      <c r="B54" s="4" t="s">
        <v>266</v>
      </c>
      <c r="C54" s="4" t="s">
        <v>219</v>
      </c>
      <c r="D54" s="4" t="s">
        <v>255</v>
      </c>
      <c r="E54" s="9">
        <v>36819</v>
      </c>
      <c r="F54" s="4" t="s">
        <v>207</v>
      </c>
      <c r="G54" s="4"/>
      <c r="H54" s="11" t="s">
        <v>206</v>
      </c>
      <c r="I54" s="4"/>
    </row>
    <row r="55" spans="1:9">
      <c r="A55" s="11">
        <v>9</v>
      </c>
      <c r="B55" s="4" t="s">
        <v>19</v>
      </c>
      <c r="C55" s="4" t="s">
        <v>166</v>
      </c>
      <c r="D55" s="4" t="s">
        <v>13</v>
      </c>
      <c r="E55" s="10" t="s">
        <v>20</v>
      </c>
      <c r="F55" s="4" t="s">
        <v>203</v>
      </c>
      <c r="G55" s="11"/>
      <c r="H55" s="11" t="s">
        <v>206</v>
      </c>
      <c r="I55" s="4"/>
    </row>
    <row r="56" spans="1:9">
      <c r="A56" s="11">
        <v>10</v>
      </c>
      <c r="B56" s="4" t="s">
        <v>21</v>
      </c>
      <c r="C56" s="4" t="s">
        <v>166</v>
      </c>
      <c r="D56" s="4" t="s">
        <v>13</v>
      </c>
      <c r="E56" s="10" t="s">
        <v>22</v>
      </c>
      <c r="F56" s="4" t="s">
        <v>203</v>
      </c>
      <c r="G56" s="11"/>
      <c r="H56" s="11" t="s">
        <v>206</v>
      </c>
      <c r="I56" s="4"/>
    </row>
    <row r="57" spans="1:9">
      <c r="A57" s="11">
        <v>11</v>
      </c>
      <c r="B57" s="4" t="s">
        <v>127</v>
      </c>
      <c r="C57" s="4" t="s">
        <v>219</v>
      </c>
      <c r="D57" s="4" t="s">
        <v>105</v>
      </c>
      <c r="E57" s="9">
        <v>36832</v>
      </c>
      <c r="F57" s="4" t="s">
        <v>203</v>
      </c>
      <c r="G57" s="11"/>
      <c r="H57" s="11" t="s">
        <v>206</v>
      </c>
      <c r="I57" s="4">
        <v>11</v>
      </c>
    </row>
    <row r="58" spans="1:9">
      <c r="A58" s="16"/>
      <c r="B58" s="3"/>
      <c r="C58" s="3"/>
      <c r="D58" s="3"/>
      <c r="E58" s="17"/>
      <c r="F58" s="3"/>
      <c r="G58" s="16"/>
      <c r="H58" s="16"/>
      <c r="I58" s="3"/>
    </row>
    <row r="59" spans="1:9">
      <c r="A59" s="16"/>
      <c r="B59" s="3"/>
      <c r="C59" s="3"/>
      <c r="D59" s="3"/>
      <c r="E59" s="17"/>
      <c r="F59" s="3"/>
      <c r="G59" s="16"/>
      <c r="H59" s="16"/>
    </row>
    <row r="60" spans="1:9">
      <c r="A60" s="4" t="s">
        <v>222</v>
      </c>
      <c r="B60" s="20" t="s">
        <v>216</v>
      </c>
      <c r="C60" s="4"/>
      <c r="D60" s="4"/>
      <c r="E60" s="4"/>
      <c r="F60" s="4"/>
      <c r="G60" s="4"/>
      <c r="H60" s="13" t="s">
        <v>84</v>
      </c>
      <c r="I60" s="4"/>
    </row>
    <row r="61" spans="1:9">
      <c r="A61" s="4"/>
      <c r="B61" s="8" t="s">
        <v>195</v>
      </c>
      <c r="C61" s="8" t="s">
        <v>196</v>
      </c>
      <c r="D61" s="8" t="s">
        <v>197</v>
      </c>
      <c r="E61" s="8" t="s">
        <v>198</v>
      </c>
      <c r="F61" s="8" t="s">
        <v>200</v>
      </c>
      <c r="G61" s="8" t="s">
        <v>201</v>
      </c>
      <c r="H61" s="8" t="s">
        <v>199</v>
      </c>
      <c r="I61" s="8" t="s">
        <v>42</v>
      </c>
    </row>
    <row r="62" spans="1:9">
      <c r="A62" s="11">
        <v>1</v>
      </c>
      <c r="B62" s="4" t="s">
        <v>10</v>
      </c>
      <c r="C62" s="4" t="s">
        <v>213</v>
      </c>
      <c r="D62" s="4" t="s">
        <v>214</v>
      </c>
      <c r="E62" s="9">
        <v>36073</v>
      </c>
      <c r="F62" s="4" t="s">
        <v>203</v>
      </c>
      <c r="G62" s="4">
        <v>264</v>
      </c>
      <c r="H62" s="11" t="s">
        <v>206</v>
      </c>
      <c r="I62" s="4"/>
    </row>
    <row r="63" spans="1:9">
      <c r="A63" s="4">
        <v>2</v>
      </c>
      <c r="B63" s="4" t="s">
        <v>217</v>
      </c>
      <c r="C63" s="4" t="s">
        <v>213</v>
      </c>
      <c r="D63" s="4" t="s">
        <v>214</v>
      </c>
      <c r="E63" s="9">
        <v>35769</v>
      </c>
      <c r="F63" s="4" t="s">
        <v>203</v>
      </c>
      <c r="G63" s="4">
        <v>963</v>
      </c>
      <c r="H63" s="11" t="s">
        <v>206</v>
      </c>
      <c r="I63" s="4"/>
    </row>
    <row r="64" spans="1:9">
      <c r="A64" s="4">
        <v>3</v>
      </c>
      <c r="B64" s="11" t="s">
        <v>267</v>
      </c>
      <c r="C64" s="4" t="s">
        <v>219</v>
      </c>
      <c r="D64" s="4" t="s">
        <v>255</v>
      </c>
      <c r="E64" s="9">
        <v>35481</v>
      </c>
      <c r="F64" s="4" t="s">
        <v>203</v>
      </c>
      <c r="G64" s="11"/>
      <c r="H64" s="11" t="s">
        <v>206</v>
      </c>
      <c r="I64" s="4"/>
    </row>
    <row r="65" spans="1:9">
      <c r="A65" s="11">
        <v>4</v>
      </c>
      <c r="B65" s="11" t="s">
        <v>268</v>
      </c>
      <c r="C65" s="4" t="s">
        <v>219</v>
      </c>
      <c r="D65" s="4" t="s">
        <v>255</v>
      </c>
      <c r="E65" s="9">
        <v>35476</v>
      </c>
      <c r="F65" s="4" t="s">
        <v>203</v>
      </c>
      <c r="G65" s="11"/>
      <c r="H65" s="11" t="s">
        <v>206</v>
      </c>
      <c r="I65" s="4"/>
    </row>
    <row r="66" spans="1:9">
      <c r="A66" s="11">
        <v>5</v>
      </c>
      <c r="B66" s="11" t="s">
        <v>58</v>
      </c>
      <c r="C66" s="4" t="s">
        <v>219</v>
      </c>
      <c r="D66" s="4" t="s">
        <v>255</v>
      </c>
      <c r="E66" s="10">
        <v>1998</v>
      </c>
      <c r="F66" s="4" t="s">
        <v>203</v>
      </c>
      <c r="G66" s="11"/>
      <c r="H66" s="11" t="s">
        <v>206</v>
      </c>
      <c r="I66" s="4"/>
    </row>
    <row r="67" spans="1:9">
      <c r="A67" s="11">
        <v>6</v>
      </c>
      <c r="B67" s="4" t="s">
        <v>86</v>
      </c>
      <c r="C67" s="4" t="s">
        <v>61</v>
      </c>
      <c r="D67" s="4" t="s">
        <v>62</v>
      </c>
      <c r="E67" s="9">
        <v>35986</v>
      </c>
      <c r="F67" s="4" t="s">
        <v>203</v>
      </c>
      <c r="G67" s="4"/>
      <c r="H67" s="11" t="s">
        <v>206</v>
      </c>
      <c r="I67" s="4">
        <v>6</v>
      </c>
    </row>
    <row r="68" spans="1:9">
      <c r="A68" s="16"/>
      <c r="B68" s="3"/>
      <c r="C68" s="3"/>
      <c r="D68" s="3"/>
      <c r="E68" s="12"/>
      <c r="F68" s="3"/>
      <c r="G68" s="3"/>
      <c r="H68" s="16"/>
      <c r="I68" s="3"/>
    </row>
    <row r="69" spans="1:9">
      <c r="A69" s="3"/>
    </row>
    <row r="70" spans="1:9">
      <c r="A70" s="4" t="s">
        <v>222</v>
      </c>
      <c r="B70" s="20" t="s">
        <v>211</v>
      </c>
      <c r="C70" s="4"/>
      <c r="D70" s="4"/>
      <c r="E70" s="4"/>
      <c r="F70" s="4"/>
      <c r="G70" s="4"/>
      <c r="H70" s="13" t="s">
        <v>85</v>
      </c>
      <c r="I70" s="4"/>
    </row>
    <row r="71" spans="1:9">
      <c r="A71" s="4"/>
      <c r="B71" s="8" t="s">
        <v>195</v>
      </c>
      <c r="C71" s="8" t="s">
        <v>196</v>
      </c>
      <c r="D71" s="8" t="s">
        <v>197</v>
      </c>
      <c r="E71" s="8" t="s">
        <v>198</v>
      </c>
      <c r="F71" s="8" t="s">
        <v>200</v>
      </c>
      <c r="G71" s="8" t="s">
        <v>201</v>
      </c>
      <c r="H71" s="8" t="s">
        <v>199</v>
      </c>
      <c r="I71" s="8" t="s">
        <v>42</v>
      </c>
    </row>
    <row r="72" spans="1:9">
      <c r="A72" s="4">
        <v>1</v>
      </c>
      <c r="B72" s="4" t="s">
        <v>5</v>
      </c>
      <c r="C72" s="4" t="s">
        <v>213</v>
      </c>
      <c r="D72" s="11" t="s">
        <v>214</v>
      </c>
      <c r="E72" s="9">
        <v>35230</v>
      </c>
      <c r="F72" s="4" t="s">
        <v>203</v>
      </c>
      <c r="G72" s="4">
        <v>205</v>
      </c>
      <c r="H72" s="4" t="s">
        <v>206</v>
      </c>
      <c r="I72" s="4">
        <v>1</v>
      </c>
    </row>
    <row r="73" spans="1:9">
      <c r="A73" s="3"/>
      <c r="B73" s="3"/>
      <c r="C73" s="3"/>
      <c r="D73" s="3"/>
      <c r="E73" s="12"/>
      <c r="F73" s="3"/>
      <c r="G73" s="3"/>
      <c r="H73" s="3"/>
      <c r="I73" s="3"/>
    </row>
    <row r="75" spans="1:9">
      <c r="A75" s="4" t="s">
        <v>223</v>
      </c>
      <c r="B75" s="20" t="s">
        <v>211</v>
      </c>
      <c r="C75" s="4"/>
      <c r="D75" s="4"/>
      <c r="E75" s="4"/>
      <c r="F75" s="4"/>
      <c r="G75" s="4"/>
      <c r="H75" s="13" t="s">
        <v>85</v>
      </c>
      <c r="I75" s="4"/>
    </row>
    <row r="76" spans="1:9">
      <c r="A76" s="4"/>
      <c r="B76" s="8" t="s">
        <v>195</v>
      </c>
      <c r="C76" s="8" t="s">
        <v>196</v>
      </c>
      <c r="D76" s="8" t="s">
        <v>197</v>
      </c>
      <c r="E76" s="8" t="s">
        <v>198</v>
      </c>
      <c r="F76" s="8" t="s">
        <v>200</v>
      </c>
      <c r="G76" s="8" t="s">
        <v>201</v>
      </c>
      <c r="H76" s="8" t="s">
        <v>199</v>
      </c>
      <c r="I76" s="8" t="s">
        <v>42</v>
      </c>
    </row>
    <row r="77" spans="1:9">
      <c r="A77" s="4">
        <v>1</v>
      </c>
      <c r="B77" s="4" t="s">
        <v>52</v>
      </c>
      <c r="C77" s="4" t="s">
        <v>219</v>
      </c>
      <c r="D77" s="4" t="s">
        <v>255</v>
      </c>
      <c r="E77" s="10">
        <v>1996</v>
      </c>
      <c r="F77" s="4" t="s">
        <v>207</v>
      </c>
      <c r="G77" s="4"/>
      <c r="H77" s="4" t="s">
        <v>206</v>
      </c>
      <c r="I77" s="4">
        <v>1</v>
      </c>
    </row>
    <row r="78" spans="1:9">
      <c r="A78" s="22"/>
      <c r="B78" s="22"/>
      <c r="C78" s="22"/>
      <c r="D78" s="22"/>
      <c r="E78" s="25"/>
      <c r="F78" s="22"/>
      <c r="G78" s="22"/>
      <c r="H78" s="22"/>
      <c r="I78" s="22"/>
    </row>
    <row r="80" spans="1:9">
      <c r="A80" s="4" t="s">
        <v>222</v>
      </c>
      <c r="B80" s="20" t="s">
        <v>218</v>
      </c>
      <c r="C80" s="4"/>
      <c r="D80" s="4"/>
      <c r="E80" s="4"/>
      <c r="F80" s="4"/>
      <c r="G80" s="4"/>
      <c r="H80" s="13">
        <v>1994</v>
      </c>
      <c r="I80" s="4"/>
    </row>
    <row r="81" spans="1:9">
      <c r="A81" s="4"/>
      <c r="B81" s="8" t="s">
        <v>195</v>
      </c>
      <c r="C81" s="8" t="s">
        <v>196</v>
      </c>
      <c r="D81" s="8" t="s">
        <v>197</v>
      </c>
      <c r="E81" s="8" t="s">
        <v>198</v>
      </c>
      <c r="F81" s="8" t="s">
        <v>200</v>
      </c>
      <c r="G81" s="8" t="s">
        <v>201</v>
      </c>
      <c r="H81" s="8" t="s">
        <v>199</v>
      </c>
      <c r="I81" s="8" t="s">
        <v>42</v>
      </c>
    </row>
    <row r="82" spans="1:9">
      <c r="A82" s="4">
        <v>1</v>
      </c>
      <c r="B82" s="4" t="s">
        <v>252</v>
      </c>
      <c r="C82" s="4" t="s">
        <v>202</v>
      </c>
      <c r="D82" s="11" t="s">
        <v>236</v>
      </c>
      <c r="E82" s="9">
        <v>34405</v>
      </c>
      <c r="F82" s="4" t="s">
        <v>203</v>
      </c>
      <c r="G82" s="4">
        <v>195156</v>
      </c>
      <c r="H82" s="4" t="s">
        <v>206</v>
      </c>
      <c r="I82" s="4"/>
    </row>
    <row r="83" spans="1:9">
      <c r="A83" s="4">
        <v>2</v>
      </c>
      <c r="B83" s="4" t="s">
        <v>188</v>
      </c>
      <c r="C83" s="4" t="s">
        <v>166</v>
      </c>
      <c r="D83" s="4" t="s">
        <v>167</v>
      </c>
      <c r="E83" s="10" t="s">
        <v>189</v>
      </c>
      <c r="F83" s="4" t="s">
        <v>203</v>
      </c>
      <c r="G83" s="4"/>
      <c r="H83" s="4" t="s">
        <v>206</v>
      </c>
      <c r="I83" s="4">
        <f>A83</f>
        <v>2</v>
      </c>
    </row>
    <row r="87" spans="1:9">
      <c r="H87" s="13" t="s">
        <v>44</v>
      </c>
      <c r="I87" s="19">
        <f>SUM(I5:I83)</f>
        <v>47</v>
      </c>
    </row>
    <row r="88" spans="1:9">
      <c r="H88" s="13" t="s">
        <v>45</v>
      </c>
      <c r="I88" s="19">
        <f>I87-5</f>
        <v>42</v>
      </c>
    </row>
    <row r="89" spans="1:9">
      <c r="H89" s="13" t="s">
        <v>46</v>
      </c>
      <c r="I89" s="19">
        <f>SUM(I27:I83)-1</f>
        <v>41</v>
      </c>
    </row>
    <row r="91" spans="1:9">
      <c r="H91" s="26" t="s">
        <v>47</v>
      </c>
      <c r="I91" s="26">
        <f>SUM(I87:I89)</f>
        <v>130</v>
      </c>
    </row>
  </sheetData>
  <sortState ref="B85:G85">
    <sortCondition ref="B84"/>
  </sortState>
  <mergeCells count="2">
    <mergeCell ref="C8:D8"/>
    <mergeCell ref="C3:D3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149"/>
  <sheetViews>
    <sheetView zoomScale="70" zoomScaleNormal="70" workbookViewId="0">
      <selection activeCell="A123" sqref="A123:E123"/>
    </sheetView>
  </sheetViews>
  <sheetFormatPr defaultColWidth="11.7109375" defaultRowHeight="14.25"/>
  <cols>
    <col min="1" max="1" width="7.7109375" style="27" bestFit="1" customWidth="1"/>
    <col min="2" max="2" width="38" style="27" customWidth="1"/>
    <col min="3" max="3" width="12" style="27" bestFit="1" customWidth="1"/>
    <col min="4" max="4" width="30.42578125" style="27" bestFit="1" customWidth="1"/>
    <col min="5" max="5" width="15.28515625" style="27" bestFit="1" customWidth="1"/>
    <col min="6" max="6" width="8.140625" style="27" bestFit="1" customWidth="1"/>
    <col min="7" max="7" width="17.5703125" style="27" bestFit="1" customWidth="1"/>
    <col min="8" max="8" width="33.140625" style="27" bestFit="1" customWidth="1"/>
    <col min="9" max="9" width="24.42578125" style="27" bestFit="1" customWidth="1"/>
    <col min="10" max="10" width="19.28515625" style="27" customWidth="1"/>
    <col min="11" max="16384" width="11.7109375" style="27"/>
  </cols>
  <sheetData>
    <row r="1" spans="1:9" ht="23.25">
      <c r="D1" s="7" t="s">
        <v>204</v>
      </c>
    </row>
    <row r="3" spans="1:9" ht="15" customHeight="1">
      <c r="A3" s="21" t="s">
        <v>222</v>
      </c>
      <c r="B3" s="28" t="s">
        <v>256</v>
      </c>
      <c r="C3" s="21"/>
      <c r="D3" s="29">
        <v>2007</v>
      </c>
      <c r="E3" s="21"/>
      <c r="F3" s="21"/>
      <c r="G3" s="21"/>
      <c r="H3" s="21"/>
      <c r="I3" s="21"/>
    </row>
    <row r="4" spans="1:9" ht="15" customHeight="1">
      <c r="A4" s="4"/>
      <c r="B4" s="8" t="s">
        <v>195</v>
      </c>
      <c r="C4" s="8" t="s">
        <v>196</v>
      </c>
      <c r="D4" s="8" t="s">
        <v>197</v>
      </c>
      <c r="E4" s="8" t="s">
        <v>198</v>
      </c>
      <c r="F4" s="8" t="s">
        <v>200</v>
      </c>
      <c r="G4" s="8" t="s">
        <v>201</v>
      </c>
      <c r="H4" s="8" t="s">
        <v>199</v>
      </c>
      <c r="I4" s="8" t="s">
        <v>42</v>
      </c>
    </row>
    <row r="5" spans="1:9" ht="15" customHeight="1">
      <c r="A5" s="4">
        <v>1</v>
      </c>
      <c r="B5" s="4" t="s">
        <v>274</v>
      </c>
      <c r="C5" s="4" t="s">
        <v>219</v>
      </c>
      <c r="D5" s="4" t="s">
        <v>273</v>
      </c>
      <c r="E5" s="10">
        <v>2007</v>
      </c>
      <c r="F5" s="4" t="s">
        <v>203</v>
      </c>
      <c r="G5" s="4"/>
      <c r="H5" s="4" t="s">
        <v>237</v>
      </c>
      <c r="I5" s="4"/>
    </row>
    <row r="6" spans="1:9" ht="15" customHeight="1">
      <c r="A6" s="4">
        <v>2</v>
      </c>
      <c r="B6" s="4" t="s">
        <v>35</v>
      </c>
      <c r="C6" s="4" t="s">
        <v>213</v>
      </c>
      <c r="D6" s="4" t="s">
        <v>33</v>
      </c>
      <c r="E6" s="9">
        <v>39084</v>
      </c>
      <c r="F6" s="4" t="s">
        <v>203</v>
      </c>
      <c r="G6" s="4" t="s">
        <v>36</v>
      </c>
      <c r="H6" s="4" t="s">
        <v>237</v>
      </c>
      <c r="I6" s="4"/>
    </row>
    <row r="7" spans="1:9" ht="15.75" customHeight="1">
      <c r="A7" s="4">
        <v>3</v>
      </c>
      <c r="B7" s="4" t="s">
        <v>108</v>
      </c>
      <c r="C7" s="4" t="s">
        <v>219</v>
      </c>
      <c r="D7" s="4" t="s">
        <v>105</v>
      </c>
      <c r="E7" s="9">
        <v>39345</v>
      </c>
      <c r="F7" s="4" t="s">
        <v>203</v>
      </c>
      <c r="G7" s="21"/>
      <c r="H7" s="4" t="s">
        <v>237</v>
      </c>
      <c r="I7" s="4"/>
    </row>
    <row r="8" spans="1:9" ht="15.75" customHeight="1">
      <c r="A8" s="61">
        <v>4</v>
      </c>
      <c r="B8" s="61" t="s">
        <v>152</v>
      </c>
      <c r="C8" s="61" t="s">
        <v>219</v>
      </c>
      <c r="D8" s="61" t="s">
        <v>140</v>
      </c>
      <c r="E8" s="62" t="s">
        <v>153</v>
      </c>
      <c r="F8" s="61" t="s">
        <v>203</v>
      </c>
      <c r="G8" s="61"/>
      <c r="H8" s="61" t="s">
        <v>237</v>
      </c>
      <c r="I8" s="8">
        <f>A8</f>
        <v>4</v>
      </c>
    </row>
    <row r="9" spans="1:9" ht="15.75" customHeight="1"/>
    <row r="11" spans="1:9">
      <c r="A11" s="21" t="s">
        <v>222</v>
      </c>
      <c r="B11" s="28" t="s">
        <v>257</v>
      </c>
      <c r="C11" s="21"/>
      <c r="D11" s="29">
        <v>2006</v>
      </c>
      <c r="E11" s="21"/>
      <c r="F11" s="21"/>
      <c r="G11" s="21"/>
      <c r="H11" s="21"/>
      <c r="I11" s="21"/>
    </row>
    <row r="12" spans="1:9" ht="18">
      <c r="A12" s="4"/>
      <c r="B12" s="8" t="s">
        <v>195</v>
      </c>
      <c r="C12" s="8" t="s">
        <v>196</v>
      </c>
      <c r="D12" s="8" t="s">
        <v>197</v>
      </c>
      <c r="E12" s="8" t="s">
        <v>198</v>
      </c>
      <c r="F12" s="8" t="s">
        <v>200</v>
      </c>
      <c r="G12" s="8" t="s">
        <v>201</v>
      </c>
      <c r="H12" s="8" t="s">
        <v>199</v>
      </c>
      <c r="I12" s="8" t="s">
        <v>42</v>
      </c>
    </row>
    <row r="13" spans="1:9" ht="18">
      <c r="A13" s="4">
        <v>1</v>
      </c>
      <c r="B13" s="4" t="s">
        <v>107</v>
      </c>
      <c r="C13" s="4" t="s">
        <v>219</v>
      </c>
      <c r="D13" s="4" t="s">
        <v>105</v>
      </c>
      <c r="E13" s="9">
        <v>38867</v>
      </c>
      <c r="F13" s="4" t="s">
        <v>203</v>
      </c>
      <c r="G13" s="21"/>
      <c r="H13" s="4" t="s">
        <v>237</v>
      </c>
      <c r="I13" s="8">
        <f>A13</f>
        <v>1</v>
      </c>
    </row>
    <row r="14" spans="1:9" ht="18">
      <c r="A14" s="3"/>
      <c r="B14" s="3"/>
      <c r="C14" s="3"/>
      <c r="D14" s="3"/>
      <c r="E14" s="12"/>
      <c r="F14" s="3"/>
      <c r="G14" s="23"/>
      <c r="H14" s="3"/>
    </row>
    <row r="15" spans="1:9" ht="18">
      <c r="A15" s="3"/>
      <c r="B15" s="3"/>
      <c r="C15" s="3"/>
      <c r="D15" s="3"/>
      <c r="E15" s="12"/>
      <c r="F15" s="3"/>
      <c r="G15" s="23"/>
      <c r="H15" s="3"/>
    </row>
    <row r="16" spans="1:9">
      <c r="A16" s="21" t="s">
        <v>223</v>
      </c>
      <c r="B16" s="28" t="s">
        <v>257</v>
      </c>
      <c r="C16" s="21"/>
      <c r="D16" s="29">
        <v>2006</v>
      </c>
      <c r="E16" s="21"/>
      <c r="F16" s="21"/>
      <c r="G16" s="21"/>
      <c r="H16" s="21"/>
      <c r="I16" s="21"/>
    </row>
    <row r="17" spans="1:9" ht="18">
      <c r="A17" s="4"/>
      <c r="B17" s="8" t="s">
        <v>195</v>
      </c>
      <c r="C17" s="8" t="s">
        <v>196</v>
      </c>
      <c r="D17" s="8" t="s">
        <v>197</v>
      </c>
      <c r="E17" s="8" t="s">
        <v>198</v>
      </c>
      <c r="F17" s="8" t="s">
        <v>200</v>
      </c>
      <c r="G17" s="8" t="s">
        <v>201</v>
      </c>
      <c r="H17" s="8" t="s">
        <v>199</v>
      </c>
      <c r="I17" s="8" t="s">
        <v>42</v>
      </c>
    </row>
    <row r="18" spans="1:9" ht="18">
      <c r="A18" s="4">
        <v>1</v>
      </c>
      <c r="B18" s="4" t="s">
        <v>190</v>
      </c>
      <c r="C18" s="4" t="s">
        <v>191</v>
      </c>
      <c r="D18" s="4" t="s">
        <v>192</v>
      </c>
      <c r="E18" s="9">
        <v>38976</v>
      </c>
      <c r="F18" s="4" t="s">
        <v>207</v>
      </c>
      <c r="G18" s="4">
        <v>244261</v>
      </c>
      <c r="H18" s="11" t="s">
        <v>237</v>
      </c>
      <c r="I18" s="8">
        <v>1</v>
      </c>
    </row>
    <row r="19" spans="1:9" ht="18">
      <c r="A19" s="38"/>
      <c r="B19" s="38"/>
      <c r="C19" s="38"/>
      <c r="D19" s="38"/>
      <c r="E19" s="38"/>
      <c r="F19" s="38"/>
      <c r="G19" s="38"/>
      <c r="H19" s="38"/>
      <c r="I19" s="38"/>
    </row>
    <row r="20" spans="1:9" ht="18">
      <c r="A20" s="38"/>
      <c r="B20" s="38"/>
      <c r="C20" s="38"/>
      <c r="D20" s="38"/>
      <c r="E20" s="38"/>
      <c r="F20" s="38"/>
      <c r="G20" s="38"/>
      <c r="H20" s="38"/>
      <c r="I20" s="38"/>
    </row>
    <row r="21" spans="1:9">
      <c r="A21" s="21" t="s">
        <v>222</v>
      </c>
      <c r="B21" s="28" t="s">
        <v>234</v>
      </c>
      <c r="C21" s="21"/>
      <c r="D21" s="29">
        <v>2005</v>
      </c>
      <c r="E21" s="21"/>
      <c r="F21" s="21"/>
      <c r="G21" s="21"/>
      <c r="H21" s="21"/>
      <c r="I21" s="21"/>
    </row>
    <row r="22" spans="1:9" ht="18">
      <c r="A22" s="4"/>
      <c r="B22" s="8" t="s">
        <v>195</v>
      </c>
      <c r="C22" s="8" t="s">
        <v>196</v>
      </c>
      <c r="D22" s="8" t="s">
        <v>197</v>
      </c>
      <c r="E22" s="8" t="s">
        <v>198</v>
      </c>
      <c r="F22" s="8" t="s">
        <v>200</v>
      </c>
      <c r="G22" s="8" t="s">
        <v>201</v>
      </c>
      <c r="H22" s="8" t="s">
        <v>199</v>
      </c>
      <c r="I22" s="8" t="s">
        <v>42</v>
      </c>
    </row>
    <row r="23" spans="1:9" ht="18">
      <c r="A23" s="4">
        <v>1</v>
      </c>
      <c r="B23" s="11" t="s">
        <v>235</v>
      </c>
      <c r="C23" s="11" t="s">
        <v>202</v>
      </c>
      <c r="D23" s="11" t="s">
        <v>236</v>
      </c>
      <c r="E23" s="18">
        <v>38488</v>
      </c>
      <c r="F23" s="11" t="s">
        <v>203</v>
      </c>
      <c r="G23" s="11">
        <v>219179</v>
      </c>
      <c r="H23" s="11" t="s">
        <v>237</v>
      </c>
      <c r="I23" s="4"/>
    </row>
    <row r="24" spans="1:9" ht="18">
      <c r="A24" s="4">
        <v>2</v>
      </c>
      <c r="B24" s="4" t="s">
        <v>93</v>
      </c>
      <c r="C24" s="4" t="s">
        <v>219</v>
      </c>
      <c r="D24" s="4" t="s">
        <v>273</v>
      </c>
      <c r="E24" s="10" t="s">
        <v>94</v>
      </c>
      <c r="F24" s="4" t="s">
        <v>203</v>
      </c>
      <c r="G24" s="4"/>
      <c r="H24" s="4" t="s">
        <v>237</v>
      </c>
      <c r="I24" s="4"/>
    </row>
    <row r="25" spans="1:9" ht="18">
      <c r="A25" s="4">
        <v>3</v>
      </c>
      <c r="B25" s="4" t="s">
        <v>2</v>
      </c>
      <c r="C25" s="4" t="s">
        <v>213</v>
      </c>
      <c r="D25" s="4" t="s">
        <v>214</v>
      </c>
      <c r="E25" s="9">
        <v>38365</v>
      </c>
      <c r="F25" s="4" t="s">
        <v>203</v>
      </c>
      <c r="G25" s="4">
        <v>284</v>
      </c>
      <c r="H25" s="4" t="s">
        <v>237</v>
      </c>
      <c r="I25" s="4"/>
    </row>
    <row r="26" spans="1:9" ht="18">
      <c r="A26" s="4">
        <v>4</v>
      </c>
      <c r="B26" s="4" t="s">
        <v>38</v>
      </c>
      <c r="C26" s="4" t="s">
        <v>39</v>
      </c>
      <c r="D26" s="4" t="s">
        <v>40</v>
      </c>
      <c r="E26" s="4">
        <v>2005</v>
      </c>
      <c r="F26" s="4" t="s">
        <v>203</v>
      </c>
      <c r="G26" s="21"/>
      <c r="H26" s="4" t="s">
        <v>237</v>
      </c>
      <c r="I26" s="4"/>
    </row>
    <row r="27" spans="1:9" ht="18">
      <c r="A27" s="4">
        <v>5</v>
      </c>
      <c r="B27" s="4" t="s">
        <v>3</v>
      </c>
      <c r="C27" s="4" t="s">
        <v>213</v>
      </c>
      <c r="D27" s="4" t="s">
        <v>214</v>
      </c>
      <c r="E27" s="9">
        <v>38397</v>
      </c>
      <c r="F27" s="4" t="s">
        <v>203</v>
      </c>
      <c r="G27" s="4">
        <v>279</v>
      </c>
      <c r="H27" s="4" t="s">
        <v>237</v>
      </c>
      <c r="I27" s="4"/>
    </row>
    <row r="28" spans="1:9" ht="18">
      <c r="A28" s="4">
        <v>6</v>
      </c>
      <c r="B28" s="4" t="s">
        <v>309</v>
      </c>
      <c r="C28" s="4" t="s">
        <v>219</v>
      </c>
      <c r="D28" s="4" t="s">
        <v>255</v>
      </c>
      <c r="E28" s="9">
        <v>38672</v>
      </c>
      <c r="F28" s="4" t="s">
        <v>203</v>
      </c>
      <c r="G28" s="4"/>
      <c r="H28" s="4" t="s">
        <v>237</v>
      </c>
      <c r="I28" s="4"/>
    </row>
    <row r="29" spans="1:9" ht="18">
      <c r="A29" s="4">
        <v>7</v>
      </c>
      <c r="B29" s="4" t="s">
        <v>53</v>
      </c>
      <c r="C29" s="4" t="s">
        <v>219</v>
      </c>
      <c r="D29" s="4" t="s">
        <v>13</v>
      </c>
      <c r="E29" s="10" t="s">
        <v>94</v>
      </c>
      <c r="F29" s="4" t="s">
        <v>203</v>
      </c>
      <c r="G29" s="4"/>
      <c r="H29" s="4" t="s">
        <v>237</v>
      </c>
      <c r="I29" s="8">
        <f>A29</f>
        <v>7</v>
      </c>
    </row>
    <row r="30" spans="1:9" ht="18">
      <c r="B30" s="38"/>
    </row>
    <row r="31" spans="1:9" ht="18">
      <c r="A31" s="38"/>
      <c r="B31" s="38"/>
      <c r="C31" s="38"/>
      <c r="D31" s="38"/>
      <c r="E31" s="38"/>
      <c r="F31" s="38"/>
      <c r="G31" s="38"/>
      <c r="H31" s="38"/>
      <c r="I31" s="38"/>
    </row>
    <row r="32" spans="1:9">
      <c r="A32" s="21" t="s">
        <v>222</v>
      </c>
      <c r="B32" s="28" t="s">
        <v>205</v>
      </c>
      <c r="C32" s="21"/>
      <c r="D32" s="29" t="s">
        <v>81</v>
      </c>
      <c r="E32" s="21"/>
      <c r="F32" s="21"/>
      <c r="G32" s="21"/>
      <c r="H32" s="21"/>
      <c r="I32" s="21"/>
    </row>
    <row r="33" spans="1:9" ht="18">
      <c r="A33" s="4"/>
      <c r="B33" s="8" t="s">
        <v>195</v>
      </c>
      <c r="C33" s="8" t="s">
        <v>196</v>
      </c>
      <c r="D33" s="8" t="s">
        <v>197</v>
      </c>
      <c r="E33" s="8" t="s">
        <v>198</v>
      </c>
      <c r="F33" s="8" t="s">
        <v>200</v>
      </c>
      <c r="G33" s="8" t="s">
        <v>201</v>
      </c>
      <c r="H33" s="8" t="s">
        <v>199</v>
      </c>
      <c r="I33" s="8" t="s">
        <v>42</v>
      </c>
    </row>
    <row r="34" spans="1:9" ht="18">
      <c r="A34" s="4">
        <v>1</v>
      </c>
      <c r="B34" s="4" t="s">
        <v>41</v>
      </c>
      <c r="C34" s="4" t="s">
        <v>39</v>
      </c>
      <c r="D34" s="4" t="s">
        <v>40</v>
      </c>
      <c r="E34" s="4">
        <v>2003</v>
      </c>
      <c r="F34" s="4" t="s">
        <v>203</v>
      </c>
      <c r="G34" s="21"/>
      <c r="H34" s="4" t="s">
        <v>237</v>
      </c>
      <c r="I34" s="4"/>
    </row>
    <row r="35" spans="1:9" ht="18">
      <c r="A35" s="4">
        <v>2</v>
      </c>
      <c r="B35" s="4" t="s">
        <v>239</v>
      </c>
      <c r="C35" s="4" t="s">
        <v>202</v>
      </c>
      <c r="D35" s="11" t="s">
        <v>236</v>
      </c>
      <c r="E35" s="9">
        <v>38083</v>
      </c>
      <c r="F35" s="4" t="s">
        <v>203</v>
      </c>
      <c r="G35" s="4">
        <v>261626</v>
      </c>
      <c r="H35" s="4" t="s">
        <v>237</v>
      </c>
      <c r="I35" s="4"/>
    </row>
    <row r="36" spans="1:9" ht="18">
      <c r="A36" s="4">
        <v>3</v>
      </c>
      <c r="B36" s="4" t="s">
        <v>25</v>
      </c>
      <c r="C36" s="4" t="s">
        <v>213</v>
      </c>
      <c r="D36" s="4" t="s">
        <v>26</v>
      </c>
      <c r="E36" s="9">
        <v>37919</v>
      </c>
      <c r="F36" s="4" t="s">
        <v>203</v>
      </c>
      <c r="G36" s="4">
        <v>201</v>
      </c>
      <c r="H36" s="4" t="s">
        <v>237</v>
      </c>
      <c r="I36" s="4"/>
    </row>
    <row r="37" spans="1:9" ht="18">
      <c r="A37" s="4">
        <v>4</v>
      </c>
      <c r="B37" s="4" t="s">
        <v>12</v>
      </c>
      <c r="C37" s="4" t="s">
        <v>219</v>
      </c>
      <c r="D37" s="4" t="s">
        <v>13</v>
      </c>
      <c r="E37" s="10">
        <v>2004</v>
      </c>
      <c r="F37" s="4" t="s">
        <v>203</v>
      </c>
      <c r="G37" s="21"/>
      <c r="H37" s="4" t="s">
        <v>237</v>
      </c>
      <c r="I37" s="4"/>
    </row>
    <row r="38" spans="1:9" ht="18">
      <c r="A38" s="4">
        <v>5</v>
      </c>
      <c r="B38" s="4" t="s">
        <v>27</v>
      </c>
      <c r="C38" s="4" t="s">
        <v>213</v>
      </c>
      <c r="D38" s="4" t="s">
        <v>26</v>
      </c>
      <c r="E38" s="9">
        <v>37832</v>
      </c>
      <c r="F38" s="4" t="s">
        <v>203</v>
      </c>
      <c r="G38" s="4">
        <v>211</v>
      </c>
      <c r="H38" s="4" t="s">
        <v>237</v>
      </c>
      <c r="I38" s="4"/>
    </row>
    <row r="39" spans="1:9" ht="18">
      <c r="A39" s="4">
        <v>6</v>
      </c>
      <c r="B39" s="4" t="s">
        <v>113</v>
      </c>
      <c r="C39" s="4" t="s">
        <v>219</v>
      </c>
      <c r="D39" s="4" t="s">
        <v>105</v>
      </c>
      <c r="E39" s="9">
        <v>37632</v>
      </c>
      <c r="F39" s="4" t="s">
        <v>203</v>
      </c>
      <c r="G39" s="21"/>
      <c r="H39" s="4" t="s">
        <v>237</v>
      </c>
      <c r="I39" s="4"/>
    </row>
    <row r="40" spans="1:9" ht="18">
      <c r="A40" s="4">
        <v>7</v>
      </c>
      <c r="B40" s="4" t="s">
        <v>11</v>
      </c>
      <c r="C40" s="4" t="s">
        <v>213</v>
      </c>
      <c r="D40" s="4" t="s">
        <v>214</v>
      </c>
      <c r="E40" s="9">
        <v>38066</v>
      </c>
      <c r="F40" s="4" t="s">
        <v>203</v>
      </c>
      <c r="G40" s="21">
        <v>265</v>
      </c>
      <c r="H40" s="4" t="s">
        <v>237</v>
      </c>
      <c r="I40" s="4"/>
    </row>
    <row r="41" spans="1:9" ht="18">
      <c r="A41" s="4">
        <v>8</v>
      </c>
      <c r="B41" s="4" t="s">
        <v>311</v>
      </c>
      <c r="C41" s="4" t="s">
        <v>39</v>
      </c>
      <c r="D41" s="4" t="s">
        <v>40</v>
      </c>
      <c r="E41" s="4">
        <v>2004</v>
      </c>
      <c r="F41" s="4" t="s">
        <v>203</v>
      </c>
      <c r="G41" s="21"/>
      <c r="H41" s="4" t="s">
        <v>237</v>
      </c>
      <c r="I41" s="4"/>
    </row>
    <row r="42" spans="1:9" ht="18">
      <c r="A42" s="4">
        <v>9</v>
      </c>
      <c r="B42" s="4" t="s">
        <v>112</v>
      </c>
      <c r="C42" s="4" t="s">
        <v>219</v>
      </c>
      <c r="D42" s="4" t="s">
        <v>105</v>
      </c>
      <c r="E42" s="9">
        <v>38015</v>
      </c>
      <c r="F42" s="4" t="s">
        <v>203</v>
      </c>
      <c r="G42" s="21"/>
      <c r="H42" s="4" t="s">
        <v>237</v>
      </c>
      <c r="I42" s="4"/>
    </row>
    <row r="43" spans="1:9" ht="18">
      <c r="A43" s="4">
        <v>10</v>
      </c>
      <c r="B43" s="4" t="s">
        <v>114</v>
      </c>
      <c r="C43" s="4" t="s">
        <v>219</v>
      </c>
      <c r="D43" s="4" t="s">
        <v>105</v>
      </c>
      <c r="E43" s="9">
        <v>37633</v>
      </c>
      <c r="F43" s="4" t="s">
        <v>203</v>
      </c>
      <c r="G43" s="21"/>
      <c r="H43" s="4" t="s">
        <v>237</v>
      </c>
      <c r="I43" s="4"/>
    </row>
    <row r="44" spans="1:9" ht="18">
      <c r="A44" s="4">
        <v>11</v>
      </c>
      <c r="B44" s="4" t="s">
        <v>241</v>
      </c>
      <c r="C44" s="4" t="s">
        <v>202</v>
      </c>
      <c r="D44" s="11" t="s">
        <v>236</v>
      </c>
      <c r="E44" s="9">
        <v>37736</v>
      </c>
      <c r="F44" s="4" t="s">
        <v>203</v>
      </c>
      <c r="G44" s="4">
        <v>181707</v>
      </c>
      <c r="H44" s="4" t="s">
        <v>237</v>
      </c>
      <c r="I44" s="4"/>
    </row>
    <row r="45" spans="1:9" ht="18">
      <c r="A45" s="4">
        <v>12</v>
      </c>
      <c r="B45" s="4" t="s">
        <v>183</v>
      </c>
      <c r="C45" s="4" t="s">
        <v>166</v>
      </c>
      <c r="D45" s="4" t="s">
        <v>167</v>
      </c>
      <c r="E45" s="10" t="s">
        <v>184</v>
      </c>
      <c r="F45" s="4" t="s">
        <v>203</v>
      </c>
      <c r="G45" s="4"/>
      <c r="H45" s="4" t="s">
        <v>237</v>
      </c>
      <c r="I45" s="4"/>
    </row>
    <row r="46" spans="1:9" ht="18">
      <c r="A46" s="4">
        <v>13</v>
      </c>
      <c r="B46" s="4" t="s">
        <v>310</v>
      </c>
      <c r="C46" s="4" t="s">
        <v>39</v>
      </c>
      <c r="D46" s="4" t="s">
        <v>40</v>
      </c>
      <c r="E46" s="4">
        <v>2004</v>
      </c>
      <c r="F46" s="4" t="s">
        <v>203</v>
      </c>
      <c r="G46" s="21"/>
      <c r="H46" s="4" t="s">
        <v>237</v>
      </c>
      <c r="I46" s="4"/>
    </row>
    <row r="47" spans="1:9" ht="18">
      <c r="A47" s="4">
        <v>14</v>
      </c>
      <c r="B47" s="4" t="s">
        <v>115</v>
      </c>
      <c r="C47" s="4" t="s">
        <v>219</v>
      </c>
      <c r="D47" s="4" t="s">
        <v>105</v>
      </c>
      <c r="E47" s="9">
        <v>37862</v>
      </c>
      <c r="F47" s="4" t="s">
        <v>203</v>
      </c>
      <c r="G47" s="21"/>
      <c r="H47" s="4" t="s">
        <v>237</v>
      </c>
      <c r="I47" s="4"/>
    </row>
    <row r="48" spans="1:9" ht="18">
      <c r="A48" s="4">
        <v>15</v>
      </c>
      <c r="B48" s="4" t="s">
        <v>312</v>
      </c>
      <c r="C48" s="4" t="s">
        <v>39</v>
      </c>
      <c r="D48" s="4" t="s">
        <v>40</v>
      </c>
      <c r="E48" s="4">
        <v>2003</v>
      </c>
      <c r="F48" s="4" t="s">
        <v>203</v>
      </c>
      <c r="G48" s="21"/>
      <c r="H48" s="4" t="s">
        <v>237</v>
      </c>
      <c r="I48" s="4"/>
    </row>
    <row r="49" spans="1:9" ht="18">
      <c r="A49" s="4">
        <v>16</v>
      </c>
      <c r="B49" s="4" t="s">
        <v>240</v>
      </c>
      <c r="C49" s="4" t="s">
        <v>202</v>
      </c>
      <c r="D49" s="11" t="s">
        <v>236</v>
      </c>
      <c r="E49" s="9">
        <v>38011</v>
      </c>
      <c r="F49" s="4" t="s">
        <v>203</v>
      </c>
      <c r="G49" s="4">
        <v>305845</v>
      </c>
      <c r="H49" s="4" t="s">
        <v>237</v>
      </c>
      <c r="I49" s="4"/>
    </row>
    <row r="50" spans="1:9" ht="18">
      <c r="A50" s="4">
        <v>17</v>
      </c>
      <c r="B50" s="11" t="s">
        <v>238</v>
      </c>
      <c r="C50" s="11" t="s">
        <v>202</v>
      </c>
      <c r="D50" s="11" t="s">
        <v>236</v>
      </c>
      <c r="E50" s="18">
        <v>38243</v>
      </c>
      <c r="F50" s="11" t="s">
        <v>203</v>
      </c>
      <c r="G50" s="11">
        <v>219178</v>
      </c>
      <c r="H50" s="11" t="s">
        <v>237</v>
      </c>
      <c r="I50" s="8">
        <f>A50</f>
        <v>17</v>
      </c>
    </row>
    <row r="51" spans="1:9" ht="18">
      <c r="A51" s="38"/>
      <c r="B51" s="38"/>
      <c r="C51" s="38"/>
      <c r="D51" s="38"/>
      <c r="E51" s="38"/>
      <c r="F51" s="38"/>
      <c r="G51" s="38"/>
      <c r="H51" s="38"/>
      <c r="I51" s="38"/>
    </row>
    <row r="52" spans="1:9" ht="18">
      <c r="A52" s="3"/>
      <c r="B52" s="3"/>
      <c r="C52" s="3"/>
      <c r="D52" s="3"/>
      <c r="E52" s="12"/>
      <c r="F52" s="3"/>
      <c r="G52" s="3"/>
      <c r="H52" s="3"/>
      <c r="I52" s="38"/>
    </row>
    <row r="53" spans="1:9">
      <c r="A53" s="21" t="s">
        <v>222</v>
      </c>
      <c r="B53" s="28" t="s">
        <v>215</v>
      </c>
      <c r="C53" s="21"/>
      <c r="D53" s="29" t="s">
        <v>82</v>
      </c>
      <c r="E53" s="21"/>
      <c r="F53" s="21"/>
      <c r="G53" s="21"/>
      <c r="H53" s="21"/>
      <c r="I53" s="21"/>
    </row>
    <row r="54" spans="1:9" ht="18">
      <c r="A54" s="4"/>
      <c r="B54" s="8" t="s">
        <v>195</v>
      </c>
      <c r="C54" s="8" t="s">
        <v>196</v>
      </c>
      <c r="D54" s="8" t="s">
        <v>197</v>
      </c>
      <c r="E54" s="8" t="s">
        <v>198</v>
      </c>
      <c r="F54" s="8" t="s">
        <v>200</v>
      </c>
      <c r="G54" s="8" t="s">
        <v>201</v>
      </c>
      <c r="H54" s="8" t="s">
        <v>199</v>
      </c>
      <c r="I54" s="8" t="s">
        <v>42</v>
      </c>
    </row>
    <row r="55" spans="1:9" ht="18">
      <c r="A55" s="4">
        <v>1</v>
      </c>
      <c r="B55" s="4" t="s">
        <v>117</v>
      </c>
      <c r="C55" s="4" t="s">
        <v>219</v>
      </c>
      <c r="D55" s="4" t="s">
        <v>105</v>
      </c>
      <c r="E55" s="9">
        <v>37390</v>
      </c>
      <c r="F55" s="4" t="s">
        <v>203</v>
      </c>
      <c r="G55" s="21"/>
      <c r="H55" s="4" t="s">
        <v>237</v>
      </c>
      <c r="I55" s="4"/>
    </row>
    <row r="56" spans="1:9" ht="18">
      <c r="A56" s="4">
        <v>2</v>
      </c>
      <c r="B56" s="4" t="s">
        <v>118</v>
      </c>
      <c r="C56" s="4" t="s">
        <v>219</v>
      </c>
      <c r="D56" s="4" t="s">
        <v>105</v>
      </c>
      <c r="E56" s="9">
        <v>37479</v>
      </c>
      <c r="F56" s="4" t="s">
        <v>203</v>
      </c>
      <c r="G56" s="21"/>
      <c r="H56" s="4" t="s">
        <v>237</v>
      </c>
      <c r="I56" s="4"/>
    </row>
    <row r="57" spans="1:9" ht="18">
      <c r="A57" s="4">
        <v>3</v>
      </c>
      <c r="B57" s="4" t="s">
        <v>14</v>
      </c>
      <c r="C57" s="4" t="s">
        <v>166</v>
      </c>
      <c r="D57" s="4" t="s">
        <v>13</v>
      </c>
      <c r="E57" s="10">
        <v>2002</v>
      </c>
      <c r="F57" s="4" t="s">
        <v>203</v>
      </c>
      <c r="G57" s="21"/>
      <c r="H57" s="4" t="s">
        <v>237</v>
      </c>
      <c r="I57" s="4"/>
    </row>
    <row r="58" spans="1:9" ht="18">
      <c r="A58" s="4">
        <v>4</v>
      </c>
      <c r="B58" s="4" t="s">
        <v>16</v>
      </c>
      <c r="C58" s="4" t="s">
        <v>166</v>
      </c>
      <c r="D58" s="4" t="s">
        <v>13</v>
      </c>
      <c r="E58" s="10">
        <v>2002</v>
      </c>
      <c r="F58" s="4" t="s">
        <v>203</v>
      </c>
      <c r="G58" s="21"/>
      <c r="H58" s="4" t="s">
        <v>237</v>
      </c>
      <c r="I58" s="4"/>
    </row>
    <row r="59" spans="1:9" ht="18">
      <c r="A59" s="61">
        <v>5</v>
      </c>
      <c r="B59" s="61" t="s">
        <v>144</v>
      </c>
      <c r="C59" s="61" t="s">
        <v>219</v>
      </c>
      <c r="D59" s="61" t="s">
        <v>140</v>
      </c>
      <c r="E59" s="62" t="s">
        <v>145</v>
      </c>
      <c r="F59" s="4" t="s">
        <v>203</v>
      </c>
      <c r="G59" s="4"/>
      <c r="H59" s="4" t="s">
        <v>237</v>
      </c>
      <c r="I59" s="4"/>
    </row>
    <row r="60" spans="1:9" ht="18">
      <c r="A60" s="4">
        <v>6</v>
      </c>
      <c r="B60" s="4" t="s">
        <v>138</v>
      </c>
      <c r="C60" s="4" t="s">
        <v>219</v>
      </c>
      <c r="D60" s="4" t="s">
        <v>105</v>
      </c>
      <c r="E60" s="9">
        <v>37489</v>
      </c>
      <c r="F60" s="4" t="s">
        <v>203</v>
      </c>
      <c r="G60" s="21"/>
      <c r="H60" s="4" t="s">
        <v>237</v>
      </c>
      <c r="I60" s="4"/>
    </row>
    <row r="61" spans="1:9" ht="18">
      <c r="A61" s="4">
        <v>7</v>
      </c>
      <c r="B61" s="4" t="s">
        <v>253</v>
      </c>
      <c r="C61" s="4" t="s">
        <v>202</v>
      </c>
      <c r="D61" s="11" t="s">
        <v>236</v>
      </c>
      <c r="E61" s="9">
        <v>36949</v>
      </c>
      <c r="F61" s="4" t="s">
        <v>203</v>
      </c>
      <c r="G61" s="4">
        <v>284852</v>
      </c>
      <c r="H61" s="4" t="s">
        <v>237</v>
      </c>
      <c r="I61" s="4"/>
    </row>
    <row r="62" spans="1:9" ht="18">
      <c r="A62" s="4">
        <v>8</v>
      </c>
      <c r="B62" s="4" t="s">
        <v>313</v>
      </c>
      <c r="C62" s="4" t="s">
        <v>39</v>
      </c>
      <c r="D62" s="4" t="s">
        <v>40</v>
      </c>
      <c r="E62" s="4">
        <v>2002</v>
      </c>
      <c r="F62" s="4" t="s">
        <v>203</v>
      </c>
      <c r="G62" s="21"/>
      <c r="H62" s="4" t="s">
        <v>237</v>
      </c>
      <c r="I62" s="4"/>
    </row>
    <row r="63" spans="1:9" ht="18">
      <c r="A63" s="4">
        <v>9</v>
      </c>
      <c r="B63" s="4" t="s">
        <v>116</v>
      </c>
      <c r="C63" s="4" t="s">
        <v>219</v>
      </c>
      <c r="D63" s="4" t="s">
        <v>105</v>
      </c>
      <c r="E63" s="9">
        <v>37585</v>
      </c>
      <c r="F63" s="4" t="s">
        <v>203</v>
      </c>
      <c r="G63" s="21"/>
      <c r="H63" s="4" t="s">
        <v>237</v>
      </c>
      <c r="I63" s="4"/>
    </row>
    <row r="64" spans="1:9" ht="18">
      <c r="A64" s="4">
        <v>10</v>
      </c>
      <c r="B64" s="4" t="s">
        <v>17</v>
      </c>
      <c r="C64" s="4" t="s">
        <v>166</v>
      </c>
      <c r="D64" s="4" t="s">
        <v>13</v>
      </c>
      <c r="E64" s="10" t="s">
        <v>96</v>
      </c>
      <c r="F64" s="4" t="s">
        <v>203</v>
      </c>
      <c r="G64" s="21"/>
      <c r="H64" s="4" t="s">
        <v>237</v>
      </c>
      <c r="I64" s="4"/>
    </row>
    <row r="65" spans="1:10" ht="18">
      <c r="A65" s="61">
        <v>11</v>
      </c>
      <c r="B65" s="61" t="s">
        <v>142</v>
      </c>
      <c r="C65" s="61" t="s">
        <v>219</v>
      </c>
      <c r="D65" s="61" t="s">
        <v>140</v>
      </c>
      <c r="E65" s="62" t="s">
        <v>143</v>
      </c>
      <c r="F65" s="4" t="s">
        <v>203</v>
      </c>
      <c r="G65" s="4"/>
      <c r="H65" s="4" t="s">
        <v>237</v>
      </c>
      <c r="I65" s="4"/>
      <c r="J65" s="30"/>
    </row>
    <row r="66" spans="1:10" ht="18">
      <c r="A66" s="4">
        <v>12</v>
      </c>
      <c r="B66" s="4" t="s">
        <v>242</v>
      </c>
      <c r="C66" s="4" t="s">
        <v>202</v>
      </c>
      <c r="D66" s="11" t="s">
        <v>236</v>
      </c>
      <c r="E66" s="9">
        <v>37552</v>
      </c>
      <c r="F66" s="4" t="s">
        <v>203</v>
      </c>
      <c r="G66" s="4">
        <v>305844</v>
      </c>
      <c r="H66" s="4" t="s">
        <v>237</v>
      </c>
      <c r="I66" s="8">
        <f>A66</f>
        <v>12</v>
      </c>
    </row>
    <row r="67" spans="1:10" ht="18">
      <c r="A67" s="38"/>
      <c r="B67" s="38"/>
      <c r="C67" s="38"/>
      <c r="D67" s="38"/>
      <c r="E67" s="38"/>
      <c r="F67" s="38"/>
      <c r="G67" s="38"/>
      <c r="H67" s="38"/>
      <c r="I67" s="38"/>
    </row>
    <row r="68" spans="1:10" ht="18">
      <c r="A68" s="38"/>
      <c r="B68" s="38"/>
      <c r="C68" s="38"/>
      <c r="D68" s="38"/>
      <c r="E68" s="38"/>
      <c r="F68" s="38"/>
      <c r="G68" s="38"/>
      <c r="H68" s="38"/>
      <c r="I68" s="38"/>
    </row>
    <row r="69" spans="1:10">
      <c r="A69" s="21" t="s">
        <v>223</v>
      </c>
      <c r="B69" s="28" t="s">
        <v>215</v>
      </c>
      <c r="C69" s="21"/>
      <c r="D69" s="29" t="s">
        <v>82</v>
      </c>
      <c r="E69" s="21"/>
      <c r="F69" s="21"/>
      <c r="G69" s="21"/>
      <c r="H69" s="21"/>
      <c r="I69" s="21"/>
    </row>
    <row r="70" spans="1:10" ht="18">
      <c r="A70" s="4"/>
      <c r="B70" s="8" t="s">
        <v>195</v>
      </c>
      <c r="C70" s="8" t="s">
        <v>196</v>
      </c>
      <c r="D70" s="8" t="s">
        <v>197</v>
      </c>
      <c r="E70" s="8" t="s">
        <v>198</v>
      </c>
      <c r="F70" s="8" t="s">
        <v>200</v>
      </c>
      <c r="G70" s="8" t="s">
        <v>201</v>
      </c>
      <c r="H70" s="8" t="s">
        <v>199</v>
      </c>
      <c r="I70" s="8" t="s">
        <v>42</v>
      </c>
    </row>
    <row r="71" spans="1:10" ht="18">
      <c r="A71" s="21">
        <v>1</v>
      </c>
      <c r="B71" s="4" t="s">
        <v>87</v>
      </c>
      <c r="C71" s="4" t="s">
        <v>219</v>
      </c>
      <c r="D71" s="4" t="s">
        <v>88</v>
      </c>
      <c r="E71" s="9">
        <v>37479</v>
      </c>
      <c r="F71" s="4" t="s">
        <v>207</v>
      </c>
      <c r="G71" s="21"/>
      <c r="H71" s="4" t="s">
        <v>237</v>
      </c>
      <c r="I71" s="8">
        <v>1</v>
      </c>
    </row>
    <row r="72" spans="1:10" ht="18">
      <c r="A72" s="38"/>
      <c r="B72" s="38"/>
      <c r="C72" s="38"/>
      <c r="D72" s="38"/>
      <c r="E72" s="38"/>
      <c r="F72" s="38"/>
      <c r="G72" s="38"/>
      <c r="H72" s="38"/>
      <c r="I72" s="38"/>
    </row>
    <row r="73" spans="1:10" ht="18">
      <c r="A73" s="38"/>
      <c r="B73" s="38"/>
      <c r="C73" s="38"/>
      <c r="D73" s="38"/>
      <c r="E73" s="45"/>
      <c r="F73" s="38"/>
      <c r="G73" s="38"/>
      <c r="H73" s="38"/>
      <c r="I73" s="38"/>
    </row>
    <row r="74" spans="1:10">
      <c r="A74" s="21" t="s">
        <v>222</v>
      </c>
      <c r="B74" s="28" t="s">
        <v>210</v>
      </c>
      <c r="C74" s="21"/>
      <c r="D74" s="29" t="s">
        <v>83</v>
      </c>
      <c r="E74" s="21"/>
      <c r="F74" s="21"/>
      <c r="G74" s="21"/>
      <c r="H74" s="21"/>
      <c r="I74" s="21"/>
    </row>
    <row r="75" spans="1:10" ht="18">
      <c r="A75" s="4"/>
      <c r="B75" s="8" t="s">
        <v>195</v>
      </c>
      <c r="C75" s="8" t="s">
        <v>196</v>
      </c>
      <c r="D75" s="8" t="s">
        <v>197</v>
      </c>
      <c r="E75" s="8" t="s">
        <v>198</v>
      </c>
      <c r="F75" s="8" t="s">
        <v>200</v>
      </c>
      <c r="G75" s="8" t="s">
        <v>201</v>
      </c>
      <c r="H75" s="8" t="s">
        <v>199</v>
      </c>
      <c r="I75" s="8" t="s">
        <v>42</v>
      </c>
    </row>
    <row r="76" spans="1:10" ht="18">
      <c r="A76" s="4">
        <v>1</v>
      </c>
      <c r="B76" s="4" t="s">
        <v>314</v>
      </c>
      <c r="C76" s="4" t="s">
        <v>39</v>
      </c>
      <c r="D76" s="4" t="s">
        <v>40</v>
      </c>
      <c r="E76" s="4">
        <v>2000</v>
      </c>
      <c r="F76" s="4" t="s">
        <v>203</v>
      </c>
      <c r="G76" s="21"/>
      <c r="H76" s="4" t="s">
        <v>237</v>
      </c>
      <c r="I76" s="4"/>
    </row>
    <row r="77" spans="1:10" ht="18">
      <c r="A77" s="4">
        <v>2</v>
      </c>
      <c r="B77" s="4" t="s">
        <v>121</v>
      </c>
      <c r="C77" s="4" t="s">
        <v>219</v>
      </c>
      <c r="D77" s="4" t="s">
        <v>105</v>
      </c>
      <c r="E77" s="9">
        <v>36588</v>
      </c>
      <c r="F77" s="4" t="s">
        <v>203</v>
      </c>
      <c r="G77" s="21"/>
      <c r="H77" s="4" t="s">
        <v>237</v>
      </c>
      <c r="I77" s="4"/>
    </row>
    <row r="78" spans="1:10" ht="18">
      <c r="A78" s="4">
        <v>3</v>
      </c>
      <c r="B78" s="4" t="s">
        <v>120</v>
      </c>
      <c r="C78" s="4" t="s">
        <v>219</v>
      </c>
      <c r="D78" s="4" t="s">
        <v>105</v>
      </c>
      <c r="E78" s="9">
        <v>36748</v>
      </c>
      <c r="F78" s="4" t="s">
        <v>203</v>
      </c>
      <c r="G78" s="21"/>
      <c r="H78" s="4" t="s">
        <v>237</v>
      </c>
      <c r="I78" s="4"/>
    </row>
    <row r="79" spans="1:10" ht="18">
      <c r="A79" s="4">
        <v>4</v>
      </c>
      <c r="B79" s="4" t="s">
        <v>4</v>
      </c>
      <c r="C79" s="4" t="s">
        <v>213</v>
      </c>
      <c r="D79" s="4" t="s">
        <v>214</v>
      </c>
      <c r="E79" s="9">
        <v>36794</v>
      </c>
      <c r="F79" s="4" t="s">
        <v>203</v>
      </c>
      <c r="G79" s="4">
        <v>261</v>
      </c>
      <c r="H79" s="4" t="s">
        <v>237</v>
      </c>
      <c r="I79" s="4"/>
    </row>
    <row r="80" spans="1:10" ht="18">
      <c r="A80" s="4">
        <v>5</v>
      </c>
      <c r="B80" s="4" t="s">
        <v>119</v>
      </c>
      <c r="C80" s="4" t="s">
        <v>219</v>
      </c>
      <c r="D80" s="4" t="s">
        <v>105</v>
      </c>
      <c r="E80" s="9">
        <v>36704</v>
      </c>
      <c r="F80" s="4" t="s">
        <v>203</v>
      </c>
      <c r="G80" s="21"/>
      <c r="H80" s="4" t="s">
        <v>237</v>
      </c>
      <c r="I80" s="8">
        <f>A80</f>
        <v>5</v>
      </c>
    </row>
    <row r="81" spans="1:9" ht="18">
      <c r="A81" s="14"/>
      <c r="B81" s="14"/>
      <c r="C81" s="14"/>
      <c r="D81" s="14"/>
      <c r="E81" s="14"/>
      <c r="F81" s="14"/>
      <c r="G81" s="14"/>
      <c r="H81" s="14"/>
      <c r="I81" s="22"/>
    </row>
    <row r="82" spans="1:9" ht="18">
      <c r="A82" s="38"/>
      <c r="B82" s="38"/>
      <c r="C82" s="38"/>
      <c r="D82" s="38"/>
      <c r="E82" s="38"/>
      <c r="F82" s="38"/>
      <c r="G82" s="38"/>
      <c r="H82" s="38"/>
      <c r="I82" s="38"/>
    </row>
    <row r="83" spans="1:9">
      <c r="A83" s="21" t="s">
        <v>223</v>
      </c>
      <c r="B83" s="28" t="s">
        <v>210</v>
      </c>
      <c r="C83" s="21"/>
      <c r="D83" s="29" t="s">
        <v>83</v>
      </c>
      <c r="E83" s="21"/>
      <c r="F83" s="21"/>
      <c r="G83" s="21"/>
      <c r="H83" s="21"/>
      <c r="I83" s="21"/>
    </row>
    <row r="84" spans="1:9" ht="18">
      <c r="A84" s="4"/>
      <c r="B84" s="8" t="s">
        <v>195</v>
      </c>
      <c r="C84" s="8" t="s">
        <v>196</v>
      </c>
      <c r="D84" s="8" t="s">
        <v>197</v>
      </c>
      <c r="E84" s="8" t="s">
        <v>198</v>
      </c>
      <c r="F84" s="8" t="s">
        <v>200</v>
      </c>
      <c r="G84" s="8" t="s">
        <v>201</v>
      </c>
      <c r="H84" s="8" t="s">
        <v>199</v>
      </c>
      <c r="I84" s="8" t="s">
        <v>42</v>
      </c>
    </row>
    <row r="85" spans="1:9" ht="18">
      <c r="A85" s="4">
        <v>1</v>
      </c>
      <c r="B85" s="4" t="s">
        <v>54</v>
      </c>
      <c r="C85" s="4" t="s">
        <v>219</v>
      </c>
      <c r="D85" s="4" t="s">
        <v>55</v>
      </c>
      <c r="E85" s="9">
        <v>36732</v>
      </c>
      <c r="F85" s="4" t="s">
        <v>207</v>
      </c>
      <c r="G85" s="21"/>
      <c r="H85" s="4" t="s">
        <v>237</v>
      </c>
      <c r="I85" s="8">
        <v>1</v>
      </c>
    </row>
    <row r="86" spans="1:9" ht="18">
      <c r="A86" s="38"/>
      <c r="B86" s="38"/>
      <c r="C86" s="38"/>
      <c r="D86" s="38"/>
      <c r="E86" s="38"/>
      <c r="F86" s="38"/>
      <c r="G86" s="38"/>
      <c r="H86" s="38"/>
      <c r="I86" s="38"/>
    </row>
    <row r="87" spans="1:9" ht="18">
      <c r="A87" s="38"/>
      <c r="B87" s="38"/>
      <c r="C87" s="38"/>
      <c r="D87" s="38"/>
      <c r="E87" s="38"/>
      <c r="F87" s="38"/>
      <c r="G87" s="38"/>
      <c r="H87" s="38"/>
      <c r="I87" s="38"/>
    </row>
    <row r="88" spans="1:9">
      <c r="A88" s="21" t="s">
        <v>222</v>
      </c>
      <c r="B88" s="28" t="s">
        <v>185</v>
      </c>
      <c r="C88" s="21"/>
      <c r="D88" s="29" t="s">
        <v>84</v>
      </c>
      <c r="E88" s="21"/>
      <c r="F88" s="21"/>
      <c r="G88" s="21"/>
      <c r="H88" s="21"/>
      <c r="I88" s="21"/>
    </row>
    <row r="89" spans="1:9" ht="18">
      <c r="A89" s="4"/>
      <c r="B89" s="8" t="s">
        <v>195</v>
      </c>
      <c r="C89" s="8" t="s">
        <v>196</v>
      </c>
      <c r="D89" s="8" t="s">
        <v>197</v>
      </c>
      <c r="E89" s="8" t="s">
        <v>198</v>
      </c>
      <c r="F89" s="8" t="s">
        <v>200</v>
      </c>
      <c r="G89" s="8" t="s">
        <v>201</v>
      </c>
      <c r="H89" s="8" t="s">
        <v>199</v>
      </c>
      <c r="I89" s="8" t="s">
        <v>42</v>
      </c>
    </row>
    <row r="90" spans="1:9" ht="18">
      <c r="A90" s="4">
        <v>1</v>
      </c>
      <c r="B90" s="4" t="s">
        <v>122</v>
      </c>
      <c r="C90" s="4" t="s">
        <v>219</v>
      </c>
      <c r="D90" s="4" t="s">
        <v>105</v>
      </c>
      <c r="E90" s="9">
        <v>36050</v>
      </c>
      <c r="F90" s="4" t="s">
        <v>203</v>
      </c>
      <c r="G90" s="21"/>
      <c r="H90" s="4" t="s">
        <v>237</v>
      </c>
      <c r="I90" s="4"/>
    </row>
    <row r="91" spans="1:9" ht="18">
      <c r="A91" s="4">
        <v>2</v>
      </c>
      <c r="B91" s="4" t="s">
        <v>244</v>
      </c>
      <c r="C91" s="4" t="s">
        <v>202</v>
      </c>
      <c r="D91" s="11" t="s">
        <v>236</v>
      </c>
      <c r="E91" s="10" t="s">
        <v>278</v>
      </c>
      <c r="F91" s="4" t="s">
        <v>203</v>
      </c>
      <c r="G91" s="4">
        <v>129990</v>
      </c>
      <c r="H91" s="4" t="s">
        <v>237</v>
      </c>
      <c r="I91" s="4"/>
    </row>
    <row r="92" spans="1:9" ht="18">
      <c r="A92" s="4">
        <v>3</v>
      </c>
      <c r="B92" s="4" t="s">
        <v>124</v>
      </c>
      <c r="C92" s="4" t="s">
        <v>219</v>
      </c>
      <c r="D92" s="4" t="s">
        <v>105</v>
      </c>
      <c r="E92" s="9">
        <v>35733</v>
      </c>
      <c r="F92" s="4" t="s">
        <v>203</v>
      </c>
      <c r="G92" s="21"/>
      <c r="H92" s="4" t="s">
        <v>237</v>
      </c>
      <c r="I92" s="4"/>
    </row>
    <row r="93" spans="1:9" ht="18">
      <c r="A93" s="4">
        <v>4</v>
      </c>
      <c r="B93" s="4" t="s">
        <v>10</v>
      </c>
      <c r="C93" s="4" t="s">
        <v>213</v>
      </c>
      <c r="D93" s="4" t="s">
        <v>214</v>
      </c>
      <c r="E93" s="9">
        <v>36073</v>
      </c>
      <c r="F93" s="4" t="s">
        <v>203</v>
      </c>
      <c r="G93" s="4">
        <v>264</v>
      </c>
      <c r="H93" s="4" t="s">
        <v>237</v>
      </c>
      <c r="I93" s="4"/>
    </row>
    <row r="94" spans="1:9" ht="18">
      <c r="A94" s="4">
        <v>5</v>
      </c>
      <c r="B94" s="4" t="s">
        <v>217</v>
      </c>
      <c r="C94" s="4" t="s">
        <v>213</v>
      </c>
      <c r="D94" s="4" t="s">
        <v>214</v>
      </c>
      <c r="E94" s="9">
        <v>35769</v>
      </c>
      <c r="F94" s="4" t="s">
        <v>203</v>
      </c>
      <c r="G94" s="4">
        <v>963</v>
      </c>
      <c r="H94" s="4" t="s">
        <v>237</v>
      </c>
      <c r="I94" s="4"/>
    </row>
    <row r="95" spans="1:9" ht="18">
      <c r="A95" s="4">
        <v>6</v>
      </c>
      <c r="B95" s="4" t="s">
        <v>28</v>
      </c>
      <c r="C95" s="4" t="s">
        <v>213</v>
      </c>
      <c r="D95" s="4" t="s">
        <v>26</v>
      </c>
      <c r="E95" s="9"/>
      <c r="F95" s="4" t="s">
        <v>203</v>
      </c>
      <c r="G95" s="4"/>
      <c r="H95" s="4" t="s">
        <v>237</v>
      </c>
      <c r="I95" s="4"/>
    </row>
    <row r="96" spans="1:9" ht="18">
      <c r="A96" s="4">
        <v>7</v>
      </c>
      <c r="B96" s="4" t="s">
        <v>58</v>
      </c>
      <c r="C96" s="4" t="s">
        <v>219</v>
      </c>
      <c r="D96" s="4" t="s">
        <v>273</v>
      </c>
      <c r="E96" s="10" t="s">
        <v>97</v>
      </c>
      <c r="F96" s="4" t="s">
        <v>203</v>
      </c>
      <c r="G96" s="4"/>
      <c r="H96" s="4" t="s">
        <v>237</v>
      </c>
      <c r="I96" s="4"/>
    </row>
    <row r="97" spans="1:9" ht="18">
      <c r="A97" s="4">
        <v>8</v>
      </c>
      <c r="B97" s="4" t="s">
        <v>123</v>
      </c>
      <c r="C97" s="4" t="s">
        <v>219</v>
      </c>
      <c r="D97" s="4" t="s">
        <v>105</v>
      </c>
      <c r="E97" s="9">
        <v>35551</v>
      </c>
      <c r="F97" s="4" t="s">
        <v>203</v>
      </c>
      <c r="G97" s="21"/>
      <c r="H97" s="4" t="s">
        <v>237</v>
      </c>
      <c r="I97" s="4"/>
    </row>
    <row r="98" spans="1:9" ht="18">
      <c r="A98" s="4">
        <v>9</v>
      </c>
      <c r="B98" s="4" t="s">
        <v>186</v>
      </c>
      <c r="C98" s="4" t="s">
        <v>166</v>
      </c>
      <c r="D98" s="4" t="s">
        <v>167</v>
      </c>
      <c r="E98" s="10" t="s">
        <v>187</v>
      </c>
      <c r="F98" s="4" t="s">
        <v>203</v>
      </c>
      <c r="G98" s="4"/>
      <c r="H98" s="4" t="s">
        <v>237</v>
      </c>
      <c r="I98" s="8">
        <f>A98</f>
        <v>9</v>
      </c>
    </row>
    <row r="99" spans="1:9" ht="18">
      <c r="A99" s="38"/>
      <c r="B99" s="38"/>
      <c r="C99" s="38"/>
      <c r="D99" s="38"/>
      <c r="E99" s="38"/>
      <c r="F99" s="38"/>
      <c r="G99" s="38"/>
      <c r="H99" s="38"/>
      <c r="I99" s="38"/>
    </row>
    <row r="100" spans="1:9" ht="18">
      <c r="A100" s="38"/>
      <c r="B100" s="38"/>
      <c r="C100" s="38"/>
      <c r="D100" s="38"/>
      <c r="E100" s="38"/>
      <c r="F100" s="38"/>
      <c r="G100" s="38"/>
      <c r="H100" s="38"/>
      <c r="I100" s="38"/>
    </row>
    <row r="101" spans="1:9">
      <c r="A101" s="21" t="s">
        <v>222</v>
      </c>
      <c r="B101" s="28" t="s">
        <v>211</v>
      </c>
      <c r="C101" s="21"/>
      <c r="D101" s="29" t="s">
        <v>85</v>
      </c>
      <c r="E101" s="21"/>
      <c r="F101" s="21"/>
      <c r="G101" s="21"/>
      <c r="H101" s="21"/>
      <c r="I101" s="21"/>
    </row>
    <row r="102" spans="1:9" ht="18">
      <c r="A102" s="4"/>
      <c r="B102" s="8" t="s">
        <v>195</v>
      </c>
      <c r="C102" s="8" t="s">
        <v>196</v>
      </c>
      <c r="D102" s="8" t="s">
        <v>197</v>
      </c>
      <c r="E102" s="8" t="s">
        <v>198</v>
      </c>
      <c r="F102" s="8" t="s">
        <v>200</v>
      </c>
      <c r="G102" s="8" t="s">
        <v>201</v>
      </c>
      <c r="H102" s="8" t="s">
        <v>199</v>
      </c>
      <c r="I102" s="8" t="s">
        <v>42</v>
      </c>
    </row>
    <row r="103" spans="1:9" ht="18">
      <c r="A103" s="4">
        <v>1</v>
      </c>
      <c r="B103" s="4" t="s">
        <v>243</v>
      </c>
      <c r="C103" s="4" t="s">
        <v>202</v>
      </c>
      <c r="D103" s="11" t="s">
        <v>236</v>
      </c>
      <c r="E103" s="9">
        <v>35426</v>
      </c>
      <c r="F103" s="4" t="s">
        <v>203</v>
      </c>
      <c r="G103" s="4">
        <v>162800</v>
      </c>
      <c r="H103" s="4" t="s">
        <v>237</v>
      </c>
      <c r="I103" s="4"/>
    </row>
    <row r="104" spans="1:9" ht="18">
      <c r="A104" s="4">
        <v>2</v>
      </c>
      <c r="B104" s="4" t="s">
        <v>5</v>
      </c>
      <c r="C104" s="4" t="s">
        <v>213</v>
      </c>
      <c r="D104" s="11" t="s">
        <v>214</v>
      </c>
      <c r="E104" s="9">
        <v>35230</v>
      </c>
      <c r="F104" s="4" t="s">
        <v>203</v>
      </c>
      <c r="G104" s="4">
        <v>205</v>
      </c>
      <c r="H104" s="4" t="s">
        <v>237</v>
      </c>
      <c r="I104" s="4"/>
    </row>
    <row r="105" spans="1:9" ht="18">
      <c r="A105" s="4">
        <v>3</v>
      </c>
      <c r="B105" s="4" t="s">
        <v>245</v>
      </c>
      <c r="C105" s="4" t="s">
        <v>202</v>
      </c>
      <c r="D105" s="11" t="s">
        <v>236</v>
      </c>
      <c r="E105" s="9">
        <v>35081</v>
      </c>
      <c r="F105" s="4" t="s">
        <v>203</v>
      </c>
      <c r="G105" s="4">
        <v>129992</v>
      </c>
      <c r="H105" s="4" t="s">
        <v>237</v>
      </c>
      <c r="I105" s="4"/>
    </row>
    <row r="106" spans="1:9" ht="18">
      <c r="A106" s="4">
        <v>4</v>
      </c>
      <c r="B106" s="4" t="s">
        <v>246</v>
      </c>
      <c r="C106" s="4" t="s">
        <v>202</v>
      </c>
      <c r="D106" s="11" t="s">
        <v>236</v>
      </c>
      <c r="E106" s="9">
        <v>35102</v>
      </c>
      <c r="F106" s="4" t="s">
        <v>203</v>
      </c>
      <c r="G106" s="4">
        <v>49790</v>
      </c>
      <c r="H106" s="4" t="s">
        <v>237</v>
      </c>
      <c r="I106" s="4"/>
    </row>
    <row r="107" spans="1:9" ht="18">
      <c r="A107" s="4">
        <v>5</v>
      </c>
      <c r="B107" s="4" t="s">
        <v>271</v>
      </c>
      <c r="C107" s="4" t="s">
        <v>225</v>
      </c>
      <c r="D107" s="11" t="s">
        <v>270</v>
      </c>
      <c r="E107" s="9">
        <v>35281</v>
      </c>
      <c r="F107" s="4" t="s">
        <v>203</v>
      </c>
      <c r="G107" s="4">
        <v>45826</v>
      </c>
      <c r="H107" s="4" t="s">
        <v>237</v>
      </c>
      <c r="I107" s="4"/>
    </row>
    <row r="108" spans="1:9" ht="18">
      <c r="A108" s="4">
        <v>6</v>
      </c>
      <c r="B108" s="4" t="s">
        <v>269</v>
      </c>
      <c r="C108" s="4" t="s">
        <v>225</v>
      </c>
      <c r="D108" s="11" t="s">
        <v>270</v>
      </c>
      <c r="E108" s="9">
        <v>34947</v>
      </c>
      <c r="F108" s="4" t="s">
        <v>203</v>
      </c>
      <c r="G108" s="4">
        <v>43648</v>
      </c>
      <c r="H108" s="4" t="s">
        <v>237</v>
      </c>
      <c r="I108" s="4"/>
    </row>
    <row r="109" spans="1:9" ht="18">
      <c r="A109" s="4">
        <v>7</v>
      </c>
      <c r="B109" s="4" t="s">
        <v>247</v>
      </c>
      <c r="C109" s="4" t="s">
        <v>202</v>
      </c>
      <c r="D109" s="11" t="s">
        <v>236</v>
      </c>
      <c r="E109" s="9">
        <v>35102</v>
      </c>
      <c r="F109" s="4" t="s">
        <v>203</v>
      </c>
      <c r="G109" s="4">
        <v>49790</v>
      </c>
      <c r="H109" s="4" t="s">
        <v>237</v>
      </c>
      <c r="I109" s="8">
        <f>A109</f>
        <v>7</v>
      </c>
    </row>
    <row r="110" spans="1:9" ht="18">
      <c r="A110" s="14"/>
      <c r="B110" s="14"/>
      <c r="C110" s="14"/>
      <c r="D110" s="31"/>
      <c r="E110" s="15"/>
      <c r="F110" s="14"/>
      <c r="G110" s="14"/>
      <c r="H110" s="14"/>
    </row>
    <row r="111" spans="1:9" ht="18">
      <c r="A111" s="3"/>
      <c r="B111" s="3"/>
      <c r="C111" s="3"/>
      <c r="D111" s="16"/>
      <c r="E111" s="12"/>
      <c r="F111" s="3"/>
      <c r="G111" s="3"/>
      <c r="H111" s="3"/>
    </row>
    <row r="112" spans="1:9">
      <c r="A112" s="21" t="s">
        <v>223</v>
      </c>
      <c r="B112" s="28" t="s">
        <v>211</v>
      </c>
      <c r="C112" s="21"/>
      <c r="D112" s="29" t="s">
        <v>85</v>
      </c>
      <c r="E112" s="21"/>
      <c r="F112" s="21"/>
      <c r="G112" s="21"/>
      <c r="H112" s="21"/>
      <c r="I112" s="21"/>
    </row>
    <row r="113" spans="1:9" ht="18">
      <c r="A113" s="4"/>
      <c r="B113" s="8" t="s">
        <v>195</v>
      </c>
      <c r="C113" s="8" t="s">
        <v>196</v>
      </c>
      <c r="D113" s="8" t="s">
        <v>197</v>
      </c>
      <c r="E113" s="8" t="s">
        <v>198</v>
      </c>
      <c r="F113" s="8" t="s">
        <v>200</v>
      </c>
      <c r="G113" s="8" t="s">
        <v>201</v>
      </c>
      <c r="H113" s="8" t="s">
        <v>199</v>
      </c>
      <c r="I113" s="8" t="s">
        <v>42</v>
      </c>
    </row>
    <row r="114" spans="1:9" ht="18">
      <c r="A114" s="4">
        <v>1</v>
      </c>
      <c r="B114" s="4" t="s">
        <v>226</v>
      </c>
      <c r="C114" s="4" t="s">
        <v>225</v>
      </c>
      <c r="D114" s="4" t="s">
        <v>56</v>
      </c>
      <c r="E114" s="9">
        <v>35340</v>
      </c>
      <c r="F114" s="4" t="s">
        <v>207</v>
      </c>
      <c r="G114" s="4"/>
      <c r="H114" s="4" t="s">
        <v>237</v>
      </c>
      <c r="I114" s="4"/>
    </row>
    <row r="115" spans="1:9" ht="18">
      <c r="A115" s="4">
        <v>2</v>
      </c>
      <c r="B115" s="4" t="s">
        <v>57</v>
      </c>
      <c r="C115" s="4" t="s">
        <v>219</v>
      </c>
      <c r="D115" s="4" t="s">
        <v>273</v>
      </c>
      <c r="E115" s="10" t="s">
        <v>98</v>
      </c>
      <c r="F115" s="4" t="s">
        <v>207</v>
      </c>
      <c r="G115" s="4"/>
      <c r="H115" s="4" t="s">
        <v>237</v>
      </c>
      <c r="I115" s="8">
        <v>2</v>
      </c>
    </row>
    <row r="116" spans="1:9" ht="18">
      <c r="A116" s="3"/>
      <c r="B116" s="3"/>
      <c r="C116" s="3"/>
      <c r="D116" s="3"/>
      <c r="E116" s="12"/>
      <c r="F116" s="3"/>
      <c r="G116" s="3"/>
      <c r="H116" s="3"/>
      <c r="I116" s="38"/>
    </row>
    <row r="117" spans="1:9" ht="18">
      <c r="A117" s="38"/>
      <c r="B117" s="38"/>
      <c r="C117" s="38"/>
      <c r="D117" s="38"/>
      <c r="E117" s="38"/>
      <c r="F117" s="38"/>
      <c r="G117" s="38"/>
      <c r="H117" s="38"/>
      <c r="I117" s="38"/>
    </row>
    <row r="118" spans="1:9">
      <c r="A118" s="21" t="s">
        <v>222</v>
      </c>
      <c r="B118" s="28" t="s">
        <v>218</v>
      </c>
      <c r="C118" s="21"/>
      <c r="D118" s="29" t="s">
        <v>277</v>
      </c>
      <c r="E118" s="21"/>
      <c r="F118" s="21"/>
      <c r="G118" s="21"/>
      <c r="H118" s="21"/>
      <c r="I118" s="21"/>
    </row>
    <row r="119" spans="1:9" ht="18">
      <c r="A119" s="4"/>
      <c r="B119" s="8" t="s">
        <v>195</v>
      </c>
      <c r="C119" s="8" t="s">
        <v>196</v>
      </c>
      <c r="D119" s="8" t="s">
        <v>197</v>
      </c>
      <c r="E119" s="8" t="s">
        <v>198</v>
      </c>
      <c r="F119" s="8" t="s">
        <v>200</v>
      </c>
      <c r="G119" s="8" t="s">
        <v>201</v>
      </c>
      <c r="H119" s="8" t="s">
        <v>199</v>
      </c>
      <c r="I119" s="8" t="s">
        <v>42</v>
      </c>
    </row>
    <row r="120" spans="1:9" ht="18">
      <c r="A120" s="4">
        <v>1</v>
      </c>
      <c r="B120" s="4" t="s">
        <v>220</v>
      </c>
      <c r="C120" s="4" t="s">
        <v>213</v>
      </c>
      <c r="D120" s="4" t="s">
        <v>29</v>
      </c>
      <c r="E120" s="4"/>
      <c r="F120" s="4" t="s">
        <v>203</v>
      </c>
      <c r="G120" s="4"/>
      <c r="H120" s="4" t="s">
        <v>237</v>
      </c>
      <c r="I120" s="4"/>
    </row>
    <row r="121" spans="1:9" ht="18">
      <c r="A121" s="4">
        <v>2</v>
      </c>
      <c r="B121" s="4" t="s">
        <v>99</v>
      </c>
      <c r="C121" s="4" t="s">
        <v>219</v>
      </c>
      <c r="D121" s="4" t="s">
        <v>273</v>
      </c>
      <c r="E121" s="10" t="s">
        <v>100</v>
      </c>
      <c r="F121" s="4" t="s">
        <v>203</v>
      </c>
      <c r="G121" s="4"/>
      <c r="H121" s="4" t="s">
        <v>237</v>
      </c>
      <c r="I121" s="4"/>
    </row>
    <row r="122" spans="1:9" ht="18">
      <c r="A122" s="4">
        <v>3</v>
      </c>
      <c r="B122" s="4" t="s">
        <v>101</v>
      </c>
      <c r="C122" s="4" t="s">
        <v>219</v>
      </c>
      <c r="D122" s="4" t="s">
        <v>273</v>
      </c>
      <c r="E122" s="10" t="s">
        <v>102</v>
      </c>
      <c r="F122" s="4" t="s">
        <v>203</v>
      </c>
      <c r="G122" s="4"/>
      <c r="H122" s="4" t="s">
        <v>237</v>
      </c>
      <c r="I122" s="4"/>
    </row>
    <row r="123" spans="1:9" ht="18">
      <c r="A123" s="61">
        <v>4</v>
      </c>
      <c r="B123" s="61" t="s">
        <v>139</v>
      </c>
      <c r="C123" s="61" t="s">
        <v>219</v>
      </c>
      <c r="D123" s="61" t="s">
        <v>140</v>
      </c>
      <c r="E123" s="62" t="s">
        <v>141</v>
      </c>
      <c r="F123" s="4" t="s">
        <v>203</v>
      </c>
      <c r="G123" s="4"/>
      <c r="H123" s="4" t="s">
        <v>237</v>
      </c>
      <c r="I123" s="4"/>
    </row>
    <row r="124" spans="1:9" ht="18">
      <c r="A124" s="4">
        <v>5</v>
      </c>
      <c r="B124" s="4" t="s">
        <v>221</v>
      </c>
      <c r="C124" s="4" t="s">
        <v>213</v>
      </c>
      <c r="D124" s="4" t="s">
        <v>29</v>
      </c>
      <c r="E124" s="9">
        <v>33867</v>
      </c>
      <c r="F124" s="4" t="s">
        <v>203</v>
      </c>
      <c r="G124" s="4"/>
      <c r="H124" s="4" t="s">
        <v>237</v>
      </c>
      <c r="I124" s="4"/>
    </row>
    <row r="125" spans="1:9" ht="18">
      <c r="A125" s="4">
        <v>6</v>
      </c>
      <c r="B125" s="4" t="s">
        <v>126</v>
      </c>
      <c r="C125" s="4" t="s">
        <v>219</v>
      </c>
      <c r="D125" s="4" t="s">
        <v>105</v>
      </c>
      <c r="E125" s="9">
        <v>34047</v>
      </c>
      <c r="F125" s="4" t="s">
        <v>203</v>
      </c>
      <c r="G125" s="21"/>
      <c r="H125" s="4" t="s">
        <v>237</v>
      </c>
      <c r="I125" s="4"/>
    </row>
    <row r="126" spans="1:9" ht="18">
      <c r="A126" s="4">
        <v>7</v>
      </c>
      <c r="B126" s="4" t="s">
        <v>125</v>
      </c>
      <c r="C126" s="4" t="s">
        <v>219</v>
      </c>
      <c r="D126" s="4" t="s">
        <v>105</v>
      </c>
      <c r="E126" s="9">
        <v>34562</v>
      </c>
      <c r="F126" s="4" t="s">
        <v>203</v>
      </c>
      <c r="G126" s="21"/>
      <c r="H126" s="4" t="s">
        <v>237</v>
      </c>
      <c r="I126" s="4"/>
    </row>
    <row r="127" spans="1:9" ht="18">
      <c r="A127" s="4">
        <v>8</v>
      </c>
      <c r="B127" s="4" t="s">
        <v>188</v>
      </c>
      <c r="C127" s="4" t="s">
        <v>166</v>
      </c>
      <c r="D127" s="4" t="s">
        <v>167</v>
      </c>
      <c r="E127" s="10" t="s">
        <v>189</v>
      </c>
      <c r="F127" s="4" t="s">
        <v>203</v>
      </c>
      <c r="G127" s="4"/>
      <c r="H127" s="4" t="s">
        <v>237</v>
      </c>
      <c r="I127" s="8">
        <v>8</v>
      </c>
    </row>
    <row r="128" spans="1:9" ht="18">
      <c r="A128" s="3"/>
      <c r="B128" s="3"/>
      <c r="C128" s="3"/>
      <c r="D128" s="3"/>
      <c r="E128" s="17"/>
      <c r="F128" s="3"/>
      <c r="G128" s="3"/>
      <c r="H128" s="3"/>
      <c r="I128" s="3"/>
    </row>
    <row r="129" spans="1:9" ht="18">
      <c r="A129" s="38"/>
      <c r="B129" s="38"/>
      <c r="C129" s="38"/>
      <c r="D129" s="38"/>
      <c r="E129" s="38"/>
      <c r="F129" s="38"/>
      <c r="G129" s="38"/>
      <c r="H129" s="38"/>
      <c r="I129" s="38"/>
    </row>
    <row r="130" spans="1:9">
      <c r="A130" s="21" t="s">
        <v>223</v>
      </c>
      <c r="B130" s="28" t="s">
        <v>218</v>
      </c>
      <c r="C130" s="21"/>
      <c r="D130" s="29" t="s">
        <v>277</v>
      </c>
      <c r="E130" s="21"/>
      <c r="F130" s="21"/>
      <c r="G130" s="21"/>
      <c r="H130" s="21"/>
      <c r="I130" s="21"/>
    </row>
    <row r="131" spans="1:9" ht="18">
      <c r="A131" s="4"/>
      <c r="B131" s="8" t="s">
        <v>195</v>
      </c>
      <c r="C131" s="8" t="s">
        <v>196</v>
      </c>
      <c r="D131" s="8" t="s">
        <v>197</v>
      </c>
      <c r="E131" s="8" t="s">
        <v>198</v>
      </c>
      <c r="F131" s="8" t="s">
        <v>200</v>
      </c>
      <c r="G131" s="8" t="s">
        <v>201</v>
      </c>
      <c r="H131" s="8" t="s">
        <v>199</v>
      </c>
      <c r="I131" s="8" t="s">
        <v>42</v>
      </c>
    </row>
    <row r="132" spans="1:9" ht="18">
      <c r="A132" s="4">
        <v>1</v>
      </c>
      <c r="B132" s="4" t="s">
        <v>224</v>
      </c>
      <c r="C132" s="4" t="s">
        <v>225</v>
      </c>
      <c r="D132" s="4" t="s">
        <v>270</v>
      </c>
      <c r="E132" s="9">
        <v>34232</v>
      </c>
      <c r="F132" s="4" t="s">
        <v>207</v>
      </c>
      <c r="G132" s="4">
        <v>44362</v>
      </c>
      <c r="H132" s="4" t="s">
        <v>237</v>
      </c>
      <c r="I132" s="4"/>
    </row>
    <row r="133" spans="1:9" ht="18">
      <c r="A133" s="4">
        <v>2</v>
      </c>
      <c r="B133" s="4" t="s">
        <v>104</v>
      </c>
      <c r="C133" s="4" t="s">
        <v>219</v>
      </c>
      <c r="D133" s="4" t="s">
        <v>273</v>
      </c>
      <c r="E133" s="10" t="s">
        <v>103</v>
      </c>
      <c r="F133" s="4" t="s">
        <v>207</v>
      </c>
      <c r="G133" s="4"/>
      <c r="H133" s="4" t="s">
        <v>237</v>
      </c>
      <c r="I133" s="8">
        <v>2</v>
      </c>
    </row>
    <row r="135" spans="1:9">
      <c r="A135" s="32"/>
      <c r="B135" s="32"/>
      <c r="C135" s="32"/>
      <c r="D135" s="32"/>
      <c r="E135" s="32"/>
      <c r="F135" s="32"/>
      <c r="G135" s="32"/>
      <c r="H135" s="32"/>
      <c r="I135" s="32"/>
    </row>
    <row r="136" spans="1:9" ht="18">
      <c r="A136" s="32"/>
      <c r="B136" s="32"/>
      <c r="C136" s="32"/>
      <c r="D136" s="32"/>
      <c r="E136" s="32"/>
      <c r="F136" s="32"/>
      <c r="G136" s="32"/>
      <c r="H136" s="19" t="s">
        <v>48</v>
      </c>
      <c r="I136" s="19">
        <f>SUM(I80:I133)</f>
        <v>34</v>
      </c>
    </row>
    <row r="137" spans="1:9" ht="18">
      <c r="A137" s="16"/>
      <c r="B137" s="33"/>
      <c r="C137" s="33"/>
      <c r="D137" s="33"/>
      <c r="E137" s="33"/>
      <c r="F137" s="33"/>
      <c r="G137" s="33"/>
      <c r="H137" s="19" t="s">
        <v>49</v>
      </c>
      <c r="I137" s="19">
        <f>SUM(I8:I133)</f>
        <v>77</v>
      </c>
    </row>
    <row r="138" spans="1:9" ht="18">
      <c r="A138" s="16"/>
      <c r="B138" s="16"/>
      <c r="C138" s="16"/>
      <c r="D138" s="16"/>
      <c r="E138" s="34"/>
      <c r="F138" s="16"/>
      <c r="G138" s="16"/>
    </row>
    <row r="139" spans="1:9" ht="18">
      <c r="A139" s="32"/>
      <c r="B139" s="32"/>
      <c r="C139" s="32">
        <f>2-1</f>
        <v>1</v>
      </c>
      <c r="D139" s="32"/>
      <c r="E139" s="32"/>
      <c r="F139" s="32"/>
      <c r="G139" s="32"/>
      <c r="H139" s="26" t="s">
        <v>43</v>
      </c>
      <c r="I139" s="35">
        <f>I137+I136</f>
        <v>111</v>
      </c>
    </row>
    <row r="140" spans="1:9">
      <c r="A140" s="32"/>
      <c r="B140" s="32"/>
      <c r="C140" s="32"/>
      <c r="D140" s="32"/>
      <c r="E140" s="32"/>
      <c r="F140" s="32"/>
      <c r="G140" s="32"/>
      <c r="H140" s="32"/>
      <c r="I140" s="32"/>
    </row>
    <row r="141" spans="1:9">
      <c r="A141" s="32"/>
      <c r="B141" s="32"/>
      <c r="C141" s="32"/>
      <c r="D141" s="32"/>
      <c r="E141" s="32"/>
      <c r="F141" s="32"/>
      <c r="G141" s="32"/>
      <c r="H141" s="32"/>
      <c r="I141" s="32"/>
    </row>
    <row r="142" spans="1:9">
      <c r="A142" s="32"/>
      <c r="B142" s="32"/>
      <c r="C142" s="32"/>
      <c r="D142" s="32"/>
      <c r="E142" s="32"/>
      <c r="F142" s="32"/>
      <c r="G142" s="32"/>
      <c r="H142" s="32"/>
      <c r="I142" s="32"/>
    </row>
    <row r="143" spans="1:9">
      <c r="A143" s="32"/>
      <c r="B143" s="32"/>
      <c r="C143" s="32"/>
      <c r="D143" s="32"/>
      <c r="E143" s="32"/>
      <c r="F143" s="32"/>
      <c r="G143" s="32"/>
      <c r="H143" s="32"/>
      <c r="I143" s="32"/>
    </row>
    <row r="144" spans="1:9">
      <c r="A144" s="32"/>
      <c r="B144" s="32"/>
      <c r="C144" s="32"/>
      <c r="D144" s="32"/>
      <c r="E144" s="32"/>
      <c r="F144" s="32"/>
      <c r="G144" s="32"/>
      <c r="H144" s="32"/>
      <c r="I144" s="32"/>
    </row>
    <row r="145" spans="1:9" ht="30">
      <c r="A145" s="32"/>
      <c r="B145" s="36" t="s">
        <v>50</v>
      </c>
      <c r="C145" s="36"/>
      <c r="D145" s="36"/>
      <c r="E145" s="36"/>
      <c r="F145" s="32"/>
      <c r="H145" s="37">
        <f>'Artistic (Promo)'!I92+'Solo Dance'!I91+Artistic!I139</f>
        <v>293</v>
      </c>
      <c r="I145" s="32"/>
    </row>
    <row r="146" spans="1:9">
      <c r="A146" s="32"/>
      <c r="B146" s="32"/>
      <c r="C146" s="32"/>
      <c r="D146" s="32"/>
      <c r="E146" s="32"/>
      <c r="F146" s="32"/>
      <c r="G146" s="32"/>
      <c r="H146" s="32"/>
      <c r="I146" s="32"/>
    </row>
    <row r="147" spans="1:9">
      <c r="A147" s="32"/>
      <c r="B147" s="32"/>
      <c r="C147" s="32"/>
      <c r="D147" s="32"/>
      <c r="E147" s="32"/>
      <c r="F147" s="32"/>
      <c r="G147" s="32"/>
      <c r="H147" s="32"/>
      <c r="I147" s="32"/>
    </row>
    <row r="148" spans="1:9">
      <c r="A148" s="32"/>
      <c r="B148" s="32"/>
      <c r="C148" s="32"/>
      <c r="D148" s="32"/>
      <c r="E148" s="32"/>
      <c r="F148" s="32"/>
      <c r="G148" s="32"/>
      <c r="H148" s="32"/>
      <c r="I148" s="32"/>
    </row>
    <row r="149" spans="1:9">
      <c r="A149" s="32"/>
      <c r="B149" s="32"/>
      <c r="C149" s="32"/>
      <c r="D149" s="32"/>
      <c r="E149" s="32"/>
      <c r="F149" s="32"/>
      <c r="G149" s="32"/>
      <c r="H149" s="32"/>
      <c r="I149" s="32"/>
    </row>
  </sheetData>
  <sortState ref="B120:G127">
    <sortCondition ref="B120"/>
  </sortState>
  <pageMargins left="0.7" right="0.7" top="0.75" bottom="0.75" header="0.3" footer="0.3"/>
  <pageSetup paperSize="9" scale="29" orientation="portrait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2:N78"/>
  <sheetViews>
    <sheetView showFormulas="1" tabSelected="1" topLeftCell="B40" zoomScaleNormal="100" zoomScalePageLayoutView="70" workbookViewId="0">
      <selection activeCell="B55" sqref="B55"/>
    </sheetView>
  </sheetViews>
  <sheetFormatPr defaultColWidth="10.85546875" defaultRowHeight="18"/>
  <cols>
    <col min="1" max="1" width="10.85546875" style="2"/>
    <col min="2" max="2" width="10.85546875" style="46"/>
    <col min="3" max="3" width="10" style="2" bestFit="1" customWidth="1"/>
    <col min="4" max="4" width="10.5703125" style="2" bestFit="1" customWidth="1"/>
    <col min="5" max="5" width="19.42578125" style="2" bestFit="1" customWidth="1"/>
    <col min="6" max="6" width="19.5703125" style="2" customWidth="1"/>
    <col min="7" max="7" width="27.85546875" style="2" customWidth="1"/>
    <col min="8" max="8" width="22.140625" style="2" customWidth="1"/>
    <col min="9" max="16384" width="10.85546875" style="2"/>
  </cols>
  <sheetData>
    <row r="2" spans="2:14" ht="45">
      <c r="C2" s="53" t="s">
        <v>375</v>
      </c>
      <c r="D2" s="53"/>
      <c r="E2" s="53"/>
      <c r="F2" s="53"/>
      <c r="G2" s="53"/>
      <c r="H2" s="53"/>
    </row>
    <row r="3" spans="2:14" ht="20.25">
      <c r="C3" s="2" t="s">
        <v>384</v>
      </c>
      <c r="D3" s="49" t="s">
        <v>383</v>
      </c>
      <c r="E3" s="49"/>
      <c r="F3" s="49"/>
      <c r="G3" s="49"/>
    </row>
    <row r="4" spans="2:14" ht="20.25">
      <c r="C4" s="4" t="s">
        <v>376</v>
      </c>
      <c r="D4" s="54" t="s">
        <v>377</v>
      </c>
      <c r="E4" s="55"/>
      <c r="F4" s="55"/>
      <c r="G4" s="55"/>
      <c r="H4" s="56"/>
    </row>
    <row r="8" spans="2:14" ht="45">
      <c r="C8" s="53" t="s">
        <v>338</v>
      </c>
      <c r="D8" s="53"/>
      <c r="E8" s="53"/>
      <c r="F8" s="53"/>
      <c r="G8" s="53"/>
      <c r="H8" s="53"/>
      <c r="I8" s="3"/>
      <c r="J8" s="3"/>
      <c r="K8" s="3"/>
      <c r="L8" s="3"/>
      <c r="M8" s="3"/>
      <c r="N8" s="3"/>
    </row>
    <row r="9" spans="2:14" ht="23.25">
      <c r="C9" s="4" t="s">
        <v>280</v>
      </c>
      <c r="D9" s="58" t="s">
        <v>371</v>
      </c>
      <c r="E9" s="58"/>
      <c r="F9" s="58"/>
      <c r="G9" s="58"/>
      <c r="H9" s="58"/>
      <c r="I9" s="3"/>
      <c r="J9" s="3"/>
      <c r="K9" s="3"/>
      <c r="L9" s="3"/>
      <c r="M9" s="3"/>
      <c r="N9" s="3"/>
    </row>
    <row r="10" spans="2:14">
      <c r="H10" s="5"/>
      <c r="I10" s="3"/>
      <c r="J10" s="3"/>
      <c r="K10" s="3"/>
      <c r="L10" s="3"/>
      <c r="M10" s="3"/>
      <c r="N10" s="3"/>
    </row>
    <row r="11" spans="2:14" ht="21" thickBot="1">
      <c r="C11" s="40" t="s">
        <v>279</v>
      </c>
      <c r="D11" s="40" t="s">
        <v>281</v>
      </c>
      <c r="E11" s="40" t="s">
        <v>199</v>
      </c>
      <c r="F11" s="40"/>
      <c r="G11" s="40" t="s">
        <v>289</v>
      </c>
      <c r="H11" s="40" t="s">
        <v>282</v>
      </c>
      <c r="J11" s="3"/>
      <c r="K11" s="3"/>
      <c r="L11" s="3"/>
      <c r="M11" s="3"/>
      <c r="N11" s="3"/>
    </row>
    <row r="12" spans="2:14">
      <c r="B12" s="106" t="s">
        <v>425</v>
      </c>
      <c r="C12" s="39" t="s">
        <v>283</v>
      </c>
      <c r="D12" s="39" t="s">
        <v>284</v>
      </c>
      <c r="E12" s="39" t="s">
        <v>299</v>
      </c>
      <c r="F12" s="39" t="s">
        <v>285</v>
      </c>
      <c r="G12" s="41" t="s">
        <v>290</v>
      </c>
      <c r="H12" s="39" t="s">
        <v>286</v>
      </c>
      <c r="J12" s="3"/>
      <c r="K12" s="3"/>
      <c r="L12" s="3"/>
      <c r="M12" s="3"/>
      <c r="N12" s="3"/>
    </row>
    <row r="13" spans="2:14">
      <c r="B13" s="106" t="s">
        <v>426</v>
      </c>
      <c r="C13" s="4" t="s">
        <v>287</v>
      </c>
      <c r="D13" s="4" t="s">
        <v>288</v>
      </c>
      <c r="E13" s="4" t="s">
        <v>299</v>
      </c>
      <c r="F13" s="4" t="s">
        <v>222</v>
      </c>
      <c r="G13" s="10" t="s">
        <v>331</v>
      </c>
      <c r="H13" s="4" t="s">
        <v>291</v>
      </c>
      <c r="J13" s="3"/>
      <c r="K13" s="3"/>
      <c r="L13" s="3"/>
      <c r="M13" s="3"/>
      <c r="N13" s="3"/>
    </row>
    <row r="14" spans="2:14">
      <c r="B14" s="106" t="s">
        <v>427</v>
      </c>
      <c r="C14" s="4" t="s">
        <v>292</v>
      </c>
      <c r="D14" s="4" t="s">
        <v>293</v>
      </c>
      <c r="E14" s="4" t="s">
        <v>299</v>
      </c>
      <c r="F14" s="4" t="s">
        <v>222</v>
      </c>
      <c r="G14" s="10" t="s">
        <v>335</v>
      </c>
      <c r="H14" s="4" t="s">
        <v>286</v>
      </c>
      <c r="J14" s="3"/>
      <c r="K14" s="3"/>
      <c r="L14" s="3"/>
      <c r="M14" s="3"/>
      <c r="N14" s="3"/>
    </row>
    <row r="15" spans="2:14">
      <c r="B15" s="106" t="s">
        <v>428</v>
      </c>
      <c r="C15" s="4" t="s">
        <v>294</v>
      </c>
      <c r="D15" s="4" t="s">
        <v>230</v>
      </c>
      <c r="E15" s="4" t="s">
        <v>299</v>
      </c>
      <c r="F15" s="4" t="s">
        <v>222</v>
      </c>
      <c r="G15" s="10" t="s">
        <v>331</v>
      </c>
      <c r="H15" s="4" t="s">
        <v>286</v>
      </c>
      <c r="J15" s="3"/>
      <c r="K15" s="3"/>
      <c r="L15" s="3"/>
      <c r="M15" s="3"/>
      <c r="N15" s="3"/>
    </row>
    <row r="16" spans="2:14">
      <c r="B16" s="106" t="s">
        <v>429</v>
      </c>
      <c r="C16" s="4" t="s">
        <v>296</v>
      </c>
      <c r="D16" s="4" t="s">
        <v>231</v>
      </c>
      <c r="E16" s="4" t="s">
        <v>299</v>
      </c>
      <c r="F16" s="4" t="s">
        <v>222</v>
      </c>
      <c r="G16" s="10" t="s">
        <v>337</v>
      </c>
      <c r="H16" s="4" t="s">
        <v>295</v>
      </c>
      <c r="J16" s="3"/>
      <c r="K16" s="3"/>
      <c r="L16" s="3"/>
      <c r="M16" s="3"/>
      <c r="N16" s="3"/>
    </row>
    <row r="17" spans="2:14">
      <c r="C17" s="4" t="s">
        <v>339</v>
      </c>
      <c r="D17" s="4" t="s">
        <v>232</v>
      </c>
      <c r="E17" s="4" t="s">
        <v>299</v>
      </c>
      <c r="F17" s="4" t="s">
        <v>222</v>
      </c>
      <c r="G17" s="10" t="s">
        <v>331</v>
      </c>
      <c r="H17" s="4" t="s">
        <v>286</v>
      </c>
      <c r="J17" s="3"/>
      <c r="K17" s="3"/>
      <c r="L17" s="3"/>
      <c r="M17" s="3"/>
      <c r="N17" s="3"/>
    </row>
    <row r="18" spans="2:14">
      <c r="I18" s="3"/>
      <c r="J18" s="3"/>
      <c r="K18" s="3"/>
      <c r="L18" s="3"/>
      <c r="M18" s="3"/>
      <c r="N18" s="3"/>
    </row>
    <row r="19" spans="2:14" ht="23.25">
      <c r="C19" s="6" t="s">
        <v>297</v>
      </c>
      <c r="D19" s="59" t="s">
        <v>372</v>
      </c>
      <c r="E19" s="59"/>
      <c r="F19" s="59"/>
      <c r="G19" s="59"/>
      <c r="H19" s="60"/>
      <c r="I19" s="3"/>
      <c r="J19" s="3"/>
      <c r="K19" s="3"/>
      <c r="L19" s="3"/>
      <c r="M19" s="3"/>
      <c r="N19" s="3"/>
    </row>
    <row r="20" spans="2:14">
      <c r="I20" s="3"/>
      <c r="J20" s="3">
        <v>8</v>
      </c>
      <c r="K20" s="3"/>
      <c r="L20" s="3"/>
      <c r="M20" s="3"/>
      <c r="N20" s="3"/>
    </row>
    <row r="21" spans="2:14" ht="21" thickBot="1">
      <c r="C21" s="40" t="s">
        <v>279</v>
      </c>
      <c r="D21" s="40" t="s">
        <v>281</v>
      </c>
      <c r="E21" s="40" t="s">
        <v>199</v>
      </c>
      <c r="F21" s="40"/>
      <c r="G21" s="40" t="s">
        <v>289</v>
      </c>
      <c r="H21" s="40" t="s">
        <v>282</v>
      </c>
      <c r="I21" s="3"/>
      <c r="J21" s="3"/>
      <c r="K21" s="3"/>
      <c r="L21" s="3"/>
      <c r="M21" s="3"/>
      <c r="N21" s="3"/>
    </row>
    <row r="22" spans="2:14">
      <c r="C22" s="39" t="s">
        <v>298</v>
      </c>
      <c r="D22" s="39" t="s">
        <v>210</v>
      </c>
      <c r="E22" s="39" t="s">
        <v>378</v>
      </c>
      <c r="F22" s="39" t="s">
        <v>285</v>
      </c>
      <c r="G22" s="39" t="s">
        <v>300</v>
      </c>
      <c r="H22" s="39" t="s">
        <v>291</v>
      </c>
      <c r="I22" s="3"/>
      <c r="J22" s="3"/>
      <c r="K22" s="3"/>
      <c r="L22" s="3"/>
      <c r="M22" s="3"/>
      <c r="N22" s="3"/>
    </row>
    <row r="23" spans="2:14">
      <c r="C23" s="4" t="s">
        <v>301</v>
      </c>
      <c r="D23" s="4" t="s">
        <v>302</v>
      </c>
      <c r="E23" s="39" t="s">
        <v>378</v>
      </c>
      <c r="F23" s="4" t="s">
        <v>222</v>
      </c>
      <c r="G23" s="10" t="s">
        <v>328</v>
      </c>
      <c r="H23" s="4" t="s">
        <v>291</v>
      </c>
      <c r="I23" s="3"/>
      <c r="J23" s="3"/>
      <c r="K23" s="3"/>
      <c r="L23" s="3"/>
      <c r="M23" s="3"/>
      <c r="N23" s="3"/>
    </row>
    <row r="24" spans="2:14">
      <c r="C24" s="4" t="s">
        <v>303</v>
      </c>
      <c r="D24" s="4" t="s">
        <v>211</v>
      </c>
      <c r="E24" s="39" t="s">
        <v>378</v>
      </c>
      <c r="F24" s="4" t="s">
        <v>222</v>
      </c>
      <c r="G24" s="10" t="s">
        <v>329</v>
      </c>
      <c r="H24" s="4" t="s">
        <v>291</v>
      </c>
      <c r="I24" s="3"/>
      <c r="J24" s="3"/>
      <c r="K24" s="3"/>
      <c r="L24" s="3"/>
      <c r="M24" s="3"/>
      <c r="N24" s="3"/>
    </row>
    <row r="25" spans="2:14">
      <c r="C25" s="4" t="s">
        <v>304</v>
      </c>
      <c r="D25" s="4" t="s">
        <v>211</v>
      </c>
      <c r="E25" s="39" t="s">
        <v>378</v>
      </c>
      <c r="F25" s="4" t="s">
        <v>223</v>
      </c>
      <c r="G25" s="10" t="s">
        <v>330</v>
      </c>
      <c r="H25" s="4" t="s">
        <v>305</v>
      </c>
      <c r="I25" s="3"/>
      <c r="J25" s="3"/>
      <c r="K25" s="3"/>
      <c r="L25" s="3"/>
      <c r="M25" s="3"/>
      <c r="N25" s="3"/>
    </row>
    <row r="26" spans="2:14">
      <c r="B26" s="106" t="s">
        <v>430</v>
      </c>
      <c r="C26" s="4" t="s">
        <v>306</v>
      </c>
      <c r="D26" s="4" t="s">
        <v>307</v>
      </c>
      <c r="E26" s="39" t="s">
        <v>378</v>
      </c>
      <c r="F26" s="4" t="s">
        <v>222</v>
      </c>
      <c r="G26" s="10" t="s">
        <v>331</v>
      </c>
      <c r="H26" s="4" t="s">
        <v>291</v>
      </c>
      <c r="I26" s="3"/>
      <c r="J26" s="3"/>
      <c r="K26" s="3"/>
      <c r="L26" s="3"/>
      <c r="M26" s="3"/>
      <c r="N26" s="3"/>
    </row>
    <row r="27" spans="2:14">
      <c r="C27" s="4" t="s">
        <v>308</v>
      </c>
      <c r="D27" s="4" t="s">
        <v>307</v>
      </c>
      <c r="E27" s="39" t="s">
        <v>378</v>
      </c>
      <c r="F27" s="4" t="s">
        <v>223</v>
      </c>
      <c r="G27" s="10" t="s">
        <v>330</v>
      </c>
      <c r="H27" s="4" t="s">
        <v>305</v>
      </c>
      <c r="I27" s="3"/>
      <c r="J27" s="3"/>
      <c r="K27" s="3"/>
      <c r="L27" s="3"/>
      <c r="M27" s="3"/>
      <c r="N27" s="3"/>
    </row>
    <row r="28" spans="2:14">
      <c r="I28" s="3"/>
      <c r="J28" s="3"/>
      <c r="K28" s="3"/>
      <c r="L28" s="3"/>
      <c r="M28" s="3"/>
      <c r="N28" s="3"/>
    </row>
    <row r="29" spans="2:14" ht="27.75">
      <c r="B29" s="107" t="s">
        <v>431</v>
      </c>
      <c r="C29" s="4" t="s">
        <v>340</v>
      </c>
      <c r="D29" s="50" t="s">
        <v>374</v>
      </c>
      <c r="E29" s="51"/>
      <c r="F29" s="51"/>
      <c r="G29" s="51"/>
      <c r="H29" s="52"/>
      <c r="I29" s="3"/>
      <c r="J29" s="3"/>
      <c r="K29" s="3"/>
      <c r="L29" s="3"/>
      <c r="M29" s="3"/>
      <c r="N29" s="3"/>
    </row>
    <row r="30" spans="2:14">
      <c r="I30" s="3"/>
      <c r="J30" s="3"/>
      <c r="K30" s="3"/>
      <c r="L30" s="3"/>
      <c r="M30" s="3"/>
      <c r="N30" s="3"/>
    </row>
    <row r="31" spans="2:14" ht="21" thickBot="1">
      <c r="C31" s="40" t="s">
        <v>279</v>
      </c>
      <c r="D31" s="40" t="s">
        <v>281</v>
      </c>
      <c r="E31" s="40" t="s">
        <v>199</v>
      </c>
      <c r="F31" s="40"/>
      <c r="G31" s="40" t="s">
        <v>289</v>
      </c>
      <c r="H31" s="40" t="s">
        <v>282</v>
      </c>
      <c r="I31" s="3"/>
      <c r="J31" s="3"/>
      <c r="K31" s="3"/>
      <c r="L31" s="3"/>
      <c r="M31" s="3"/>
      <c r="N31" s="3"/>
    </row>
    <row r="32" spans="2:14">
      <c r="C32" s="39" t="s">
        <v>315</v>
      </c>
      <c r="D32" s="39" t="s">
        <v>257</v>
      </c>
      <c r="E32" s="39" t="s">
        <v>382</v>
      </c>
      <c r="F32" s="39" t="s">
        <v>223</v>
      </c>
      <c r="G32" s="41" t="s">
        <v>332</v>
      </c>
      <c r="H32" s="39" t="s">
        <v>316</v>
      </c>
      <c r="I32" s="3"/>
      <c r="J32" s="3"/>
      <c r="K32" s="3"/>
      <c r="L32" s="3"/>
      <c r="M32" s="3"/>
      <c r="N32" s="3"/>
    </row>
    <row r="33" spans="3:14">
      <c r="C33" s="4" t="s">
        <v>317</v>
      </c>
      <c r="D33" s="4" t="s">
        <v>318</v>
      </c>
      <c r="E33" s="39" t="s">
        <v>382</v>
      </c>
      <c r="F33" s="4" t="s">
        <v>222</v>
      </c>
      <c r="G33" s="10" t="s">
        <v>333</v>
      </c>
      <c r="H33" s="4" t="s">
        <v>319</v>
      </c>
      <c r="I33" s="3"/>
      <c r="J33" s="3"/>
      <c r="K33" s="3"/>
      <c r="L33" s="3"/>
      <c r="M33" s="3"/>
      <c r="N33" s="3"/>
    </row>
    <row r="34" spans="3:14">
      <c r="C34" s="4" t="s">
        <v>320</v>
      </c>
      <c r="D34" s="4" t="s">
        <v>205</v>
      </c>
      <c r="E34" s="39" t="s">
        <v>382</v>
      </c>
      <c r="F34" s="4" t="s">
        <v>222</v>
      </c>
      <c r="G34" s="10" t="s">
        <v>334</v>
      </c>
      <c r="H34" s="4" t="s">
        <v>295</v>
      </c>
      <c r="I34" s="3"/>
      <c r="J34" s="3"/>
      <c r="K34" s="3"/>
      <c r="L34" s="3"/>
      <c r="M34" s="3"/>
      <c r="N34" s="3"/>
    </row>
    <row r="35" spans="3:14">
      <c r="C35" s="4" t="s">
        <v>321</v>
      </c>
      <c r="D35" s="4" t="s">
        <v>209</v>
      </c>
      <c r="E35" s="39" t="s">
        <v>382</v>
      </c>
      <c r="F35" s="4" t="s">
        <v>222</v>
      </c>
      <c r="G35" s="10" t="s">
        <v>335</v>
      </c>
      <c r="H35" s="4" t="s">
        <v>295</v>
      </c>
      <c r="I35" s="3"/>
      <c r="J35" s="3"/>
      <c r="K35" s="3"/>
      <c r="L35" s="3"/>
      <c r="M35" s="3"/>
      <c r="N35" s="3"/>
    </row>
    <row r="36" spans="3:14">
      <c r="C36" s="4" t="s">
        <v>322</v>
      </c>
      <c r="D36" s="4" t="s">
        <v>210</v>
      </c>
      <c r="E36" s="39" t="s">
        <v>382</v>
      </c>
      <c r="F36" s="4" t="s">
        <v>323</v>
      </c>
      <c r="G36" s="10" t="s">
        <v>335</v>
      </c>
      <c r="H36" s="4" t="s">
        <v>295</v>
      </c>
      <c r="I36" s="3"/>
      <c r="J36" s="3"/>
      <c r="K36" s="3"/>
      <c r="L36" s="3"/>
      <c r="M36" s="3"/>
      <c r="N36" s="3"/>
    </row>
    <row r="37" spans="3:14">
      <c r="C37" s="4" t="s">
        <v>324</v>
      </c>
      <c r="D37" s="4" t="s">
        <v>302</v>
      </c>
      <c r="E37" s="39" t="s">
        <v>382</v>
      </c>
      <c r="F37" s="4" t="s">
        <v>222</v>
      </c>
      <c r="G37" s="10" t="s">
        <v>336</v>
      </c>
      <c r="H37" s="4" t="s">
        <v>286</v>
      </c>
    </row>
    <row r="38" spans="3:14">
      <c r="C38" s="4" t="s">
        <v>325</v>
      </c>
      <c r="D38" s="4" t="s">
        <v>211</v>
      </c>
      <c r="E38" s="39" t="s">
        <v>382</v>
      </c>
      <c r="F38" s="4" t="s">
        <v>285</v>
      </c>
      <c r="G38" s="10" t="s">
        <v>326</v>
      </c>
      <c r="H38" s="4" t="s">
        <v>319</v>
      </c>
    </row>
    <row r="39" spans="3:14">
      <c r="C39" s="4" t="s">
        <v>327</v>
      </c>
      <c r="D39" s="4" t="s">
        <v>218</v>
      </c>
      <c r="E39" s="39" t="s">
        <v>382</v>
      </c>
      <c r="F39" s="4" t="s">
        <v>222</v>
      </c>
      <c r="G39" s="10" t="s">
        <v>330</v>
      </c>
      <c r="H39" s="4" t="s">
        <v>319</v>
      </c>
    </row>
    <row r="41" spans="3:14">
      <c r="C41" s="57" t="s">
        <v>379</v>
      </c>
      <c r="D41" s="57"/>
    </row>
    <row r="45" spans="3:14" ht="45">
      <c r="C45" s="53" t="s">
        <v>341</v>
      </c>
      <c r="D45" s="53"/>
      <c r="E45" s="53"/>
      <c r="F45" s="53"/>
      <c r="G45" s="53"/>
      <c r="H45" s="53"/>
    </row>
    <row r="46" spans="3:14" ht="23.25">
      <c r="C46" s="4" t="s">
        <v>280</v>
      </c>
      <c r="D46" s="58" t="s">
        <v>370</v>
      </c>
      <c r="E46" s="58"/>
      <c r="F46" s="58"/>
      <c r="G46" s="58"/>
      <c r="H46" s="58"/>
    </row>
    <row r="47" spans="3:14">
      <c r="H47" s="5"/>
    </row>
    <row r="48" spans="3:14" ht="21" thickBot="1">
      <c r="C48" s="40" t="s">
        <v>279</v>
      </c>
      <c r="D48" s="40" t="s">
        <v>281</v>
      </c>
      <c r="E48" s="40" t="s">
        <v>199</v>
      </c>
      <c r="F48" s="40"/>
      <c r="G48" s="40" t="s">
        <v>289</v>
      </c>
      <c r="H48" s="40" t="s">
        <v>282</v>
      </c>
    </row>
    <row r="49" spans="2:8">
      <c r="B49" s="106" t="s">
        <v>432</v>
      </c>
      <c r="C49" s="39" t="s">
        <v>342</v>
      </c>
      <c r="D49" s="39" t="s">
        <v>343</v>
      </c>
      <c r="E49" s="39" t="s">
        <v>299</v>
      </c>
      <c r="F49" s="39" t="s">
        <v>285</v>
      </c>
      <c r="G49" s="41" t="s">
        <v>344</v>
      </c>
      <c r="H49" s="39" t="s">
        <v>291</v>
      </c>
    </row>
    <row r="50" spans="2:8">
      <c r="C50" s="4" t="s">
        <v>345</v>
      </c>
      <c r="D50" s="4" t="s">
        <v>234</v>
      </c>
      <c r="E50" s="4" t="s">
        <v>299</v>
      </c>
      <c r="F50" s="4" t="s">
        <v>222</v>
      </c>
      <c r="G50" s="10" t="s">
        <v>329</v>
      </c>
      <c r="H50" s="4" t="s">
        <v>291</v>
      </c>
    </row>
    <row r="51" spans="2:8">
      <c r="C51" s="4" t="s">
        <v>346</v>
      </c>
      <c r="D51" s="4" t="s">
        <v>205</v>
      </c>
      <c r="E51" s="4" t="s">
        <v>299</v>
      </c>
      <c r="F51" s="4" t="s">
        <v>222</v>
      </c>
      <c r="G51" s="10" t="s">
        <v>347</v>
      </c>
      <c r="H51" s="4" t="s">
        <v>295</v>
      </c>
    </row>
    <row r="52" spans="2:8">
      <c r="B52" s="30" t="s">
        <v>433</v>
      </c>
      <c r="C52" s="4" t="s">
        <v>348</v>
      </c>
      <c r="D52" s="4" t="s">
        <v>209</v>
      </c>
      <c r="E52" s="4" t="s">
        <v>299</v>
      </c>
      <c r="F52" s="4" t="s">
        <v>285</v>
      </c>
      <c r="G52" s="10" t="s">
        <v>349</v>
      </c>
      <c r="H52" s="4" t="s">
        <v>295</v>
      </c>
    </row>
    <row r="53" spans="2:8">
      <c r="C53" s="4" t="s">
        <v>350</v>
      </c>
      <c r="D53" s="4" t="s">
        <v>210</v>
      </c>
      <c r="E53" s="4" t="s">
        <v>351</v>
      </c>
      <c r="F53" s="4" t="s">
        <v>285</v>
      </c>
      <c r="G53" s="10" t="s">
        <v>300</v>
      </c>
      <c r="H53" s="4" t="s">
        <v>291</v>
      </c>
    </row>
    <row r="55" spans="2:8" ht="23.25">
      <c r="C55" s="6" t="s">
        <v>352</v>
      </c>
      <c r="D55" s="59" t="s">
        <v>372</v>
      </c>
      <c r="E55" s="59"/>
      <c r="F55" s="59"/>
      <c r="G55" s="59"/>
      <c r="H55" s="60"/>
    </row>
    <row r="57" spans="2:8" ht="21" thickBot="1">
      <c r="C57" s="40" t="s">
        <v>279</v>
      </c>
      <c r="D57" s="40" t="s">
        <v>281</v>
      </c>
      <c r="E57" s="40" t="s">
        <v>199</v>
      </c>
      <c r="F57" s="40"/>
      <c r="G57" s="40" t="s">
        <v>289</v>
      </c>
      <c r="H57" s="40" t="s">
        <v>282</v>
      </c>
    </row>
    <row r="58" spans="2:8">
      <c r="C58" s="39" t="s">
        <v>353</v>
      </c>
      <c r="D58" s="39" t="s">
        <v>302</v>
      </c>
      <c r="E58" s="39" t="s">
        <v>351</v>
      </c>
      <c r="F58" s="39" t="s">
        <v>222</v>
      </c>
      <c r="G58" s="41" t="s">
        <v>373</v>
      </c>
      <c r="H58" s="39" t="s">
        <v>286</v>
      </c>
    </row>
    <row r="59" spans="2:8">
      <c r="C59" s="4" t="s">
        <v>354</v>
      </c>
      <c r="D59" s="4" t="s">
        <v>211</v>
      </c>
      <c r="E59" s="4" t="s">
        <v>351</v>
      </c>
      <c r="F59" s="4" t="s">
        <v>222</v>
      </c>
      <c r="G59" s="10" t="s">
        <v>329</v>
      </c>
      <c r="H59" s="4" t="s">
        <v>286</v>
      </c>
    </row>
    <row r="60" spans="2:8">
      <c r="C60" s="4" t="s">
        <v>355</v>
      </c>
      <c r="D60" s="4" t="s">
        <v>211</v>
      </c>
      <c r="E60" s="4" t="s">
        <v>351</v>
      </c>
      <c r="F60" s="4" t="s">
        <v>223</v>
      </c>
      <c r="G60" s="10" t="s">
        <v>330</v>
      </c>
      <c r="H60" s="4" t="s">
        <v>305</v>
      </c>
    </row>
    <row r="61" spans="2:8">
      <c r="B61" s="106" t="s">
        <v>430</v>
      </c>
      <c r="C61" s="4" t="s">
        <v>356</v>
      </c>
      <c r="D61" s="4" t="s">
        <v>307</v>
      </c>
      <c r="E61" s="4" t="s">
        <v>351</v>
      </c>
      <c r="F61" s="4" t="s">
        <v>222</v>
      </c>
      <c r="G61" s="10" t="s">
        <v>331</v>
      </c>
      <c r="H61" s="4" t="s">
        <v>286</v>
      </c>
    </row>
    <row r="62" spans="2:8">
      <c r="C62" s="4" t="s">
        <v>357</v>
      </c>
      <c r="D62" s="4" t="s">
        <v>307</v>
      </c>
      <c r="E62" s="4" t="s">
        <v>351</v>
      </c>
      <c r="F62" s="4" t="s">
        <v>223</v>
      </c>
      <c r="G62" s="10" t="s">
        <v>330</v>
      </c>
      <c r="H62" s="4" t="s">
        <v>305</v>
      </c>
    </row>
    <row r="64" spans="2:8" ht="27.75">
      <c r="C64" s="4" t="s">
        <v>358</v>
      </c>
      <c r="D64" s="50" t="s">
        <v>359</v>
      </c>
      <c r="E64" s="51"/>
      <c r="F64" s="51"/>
      <c r="G64" s="51"/>
      <c r="H64" s="52"/>
    </row>
    <row r="66" spans="3:8" ht="21" thickBot="1">
      <c r="C66" s="40" t="s">
        <v>279</v>
      </c>
      <c r="D66" s="40" t="s">
        <v>281</v>
      </c>
      <c r="E66" s="40" t="s">
        <v>199</v>
      </c>
      <c r="F66" s="40"/>
      <c r="G66" s="40" t="s">
        <v>289</v>
      </c>
      <c r="H66" s="40" t="s">
        <v>282</v>
      </c>
    </row>
    <row r="67" spans="3:8">
      <c r="C67" s="39" t="s">
        <v>360</v>
      </c>
      <c r="D67" s="39" t="s">
        <v>209</v>
      </c>
      <c r="E67" s="39" t="s">
        <v>380</v>
      </c>
      <c r="F67" s="39" t="s">
        <v>222</v>
      </c>
      <c r="G67" s="41" t="s">
        <v>335</v>
      </c>
      <c r="H67" s="39" t="s">
        <v>286</v>
      </c>
    </row>
    <row r="68" spans="3:8">
      <c r="C68" s="4" t="s">
        <v>362</v>
      </c>
      <c r="D68" s="4" t="s">
        <v>210</v>
      </c>
      <c r="E68" s="39" t="s">
        <v>380</v>
      </c>
      <c r="F68" s="4" t="s">
        <v>323</v>
      </c>
      <c r="G68" s="10" t="s">
        <v>335</v>
      </c>
      <c r="H68" s="4" t="s">
        <v>286</v>
      </c>
    </row>
    <row r="69" spans="3:8">
      <c r="C69" s="4" t="s">
        <v>363</v>
      </c>
      <c r="D69" s="4" t="s">
        <v>302</v>
      </c>
      <c r="E69" s="39" t="s">
        <v>380</v>
      </c>
      <c r="F69" s="4" t="s">
        <v>222</v>
      </c>
      <c r="G69" s="10" t="s">
        <v>361</v>
      </c>
      <c r="H69" s="4" t="s">
        <v>291</v>
      </c>
    </row>
    <row r="70" spans="3:8">
      <c r="C70" s="4" t="s">
        <v>364</v>
      </c>
      <c r="D70" s="4" t="s">
        <v>211</v>
      </c>
      <c r="E70" s="39" t="s">
        <v>380</v>
      </c>
      <c r="F70" s="4" t="s">
        <v>285</v>
      </c>
      <c r="G70" s="10" t="s">
        <v>326</v>
      </c>
      <c r="H70" s="4" t="s">
        <v>305</v>
      </c>
    </row>
    <row r="71" spans="3:8">
      <c r="C71" s="4" t="s">
        <v>365</v>
      </c>
      <c r="D71" s="4" t="s">
        <v>218</v>
      </c>
      <c r="E71" s="39" t="s">
        <v>380</v>
      </c>
      <c r="F71" s="4" t="s">
        <v>222</v>
      </c>
      <c r="G71" s="10" t="s">
        <v>330</v>
      </c>
      <c r="H71" s="4" t="s">
        <v>305</v>
      </c>
    </row>
    <row r="73" spans="3:8" ht="27.75">
      <c r="C73" s="4" t="s">
        <v>366</v>
      </c>
      <c r="D73" s="50" t="s">
        <v>367</v>
      </c>
      <c r="E73" s="51"/>
      <c r="F73" s="51"/>
      <c r="G73" s="51"/>
      <c r="H73" s="52"/>
    </row>
    <row r="75" spans="3:8">
      <c r="C75" s="2" t="s">
        <v>381</v>
      </c>
    </row>
    <row r="77" spans="3:8">
      <c r="C77" s="48" t="s">
        <v>368</v>
      </c>
      <c r="D77" s="48"/>
      <c r="E77" s="48"/>
      <c r="F77" s="48"/>
      <c r="G77" s="48"/>
    </row>
    <row r="78" spans="3:8">
      <c r="C78" s="48" t="s">
        <v>369</v>
      </c>
      <c r="D78" s="48"/>
      <c r="E78" s="48"/>
      <c r="F78" s="48"/>
      <c r="G78" s="48"/>
    </row>
  </sheetData>
  <mergeCells count="15">
    <mergeCell ref="C78:G78"/>
    <mergeCell ref="D3:G3"/>
    <mergeCell ref="D73:H73"/>
    <mergeCell ref="C77:G77"/>
    <mergeCell ref="C2:H2"/>
    <mergeCell ref="D4:H4"/>
    <mergeCell ref="C41:D41"/>
    <mergeCell ref="D29:H29"/>
    <mergeCell ref="C8:H8"/>
    <mergeCell ref="C45:H45"/>
    <mergeCell ref="D46:H46"/>
    <mergeCell ref="D55:H55"/>
    <mergeCell ref="D64:H64"/>
    <mergeCell ref="D19:H19"/>
    <mergeCell ref="D9:H9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2" sqref="A12"/>
    </sheetView>
  </sheetViews>
  <sheetFormatPr defaultColWidth="11.42578125" defaultRowHeight="15"/>
  <cols>
    <col min="1" max="1" width="115" bestFit="1" customWidth="1"/>
  </cols>
  <sheetData>
    <row r="1" spans="1:1">
      <c r="A1" s="44" t="s">
        <v>386</v>
      </c>
    </row>
    <row r="2" spans="1:1">
      <c r="A2" t="s">
        <v>387</v>
      </c>
    </row>
    <row r="3" spans="1:1">
      <c r="A3" s="44" t="s">
        <v>388</v>
      </c>
    </row>
    <row r="4" spans="1:1">
      <c r="A4" t="s">
        <v>389</v>
      </c>
    </row>
    <row r="5" spans="1:1">
      <c r="A5" s="44" t="s">
        <v>390</v>
      </c>
    </row>
    <row r="6" spans="1:1">
      <c r="A6" t="s">
        <v>391</v>
      </c>
    </row>
    <row r="7" spans="1:1">
      <c r="A7" s="44" t="s">
        <v>392</v>
      </c>
    </row>
    <row r="8" spans="1:1">
      <c r="A8" t="s">
        <v>393</v>
      </c>
    </row>
    <row r="9" spans="1:1">
      <c r="A9" s="44" t="s">
        <v>394</v>
      </c>
    </row>
    <row r="10" spans="1:1">
      <c r="A10" t="s">
        <v>395</v>
      </c>
    </row>
    <row r="11" spans="1:1">
      <c r="A11" s="44" t="s">
        <v>396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E32" sqref="E32"/>
    </sheetView>
  </sheetViews>
  <sheetFormatPr defaultColWidth="11.42578125" defaultRowHeight="15"/>
  <cols>
    <col min="1" max="1" width="19.5703125" bestFit="1" customWidth="1"/>
    <col min="3" max="3" width="18.42578125" bestFit="1" customWidth="1"/>
    <col min="8" max="8" width="15.42578125" bestFit="1" customWidth="1"/>
    <col min="9" max="9" width="14.5703125" bestFit="1" customWidth="1"/>
  </cols>
  <sheetData>
    <row r="1" spans="1:9">
      <c r="A1" t="s">
        <v>397</v>
      </c>
      <c r="B1" t="s">
        <v>213</v>
      </c>
      <c r="C1" t="s">
        <v>398</v>
      </c>
      <c r="D1" t="s">
        <v>402</v>
      </c>
      <c r="F1" t="s">
        <v>408</v>
      </c>
      <c r="G1" t="s">
        <v>409</v>
      </c>
      <c r="H1" t="s">
        <v>237</v>
      </c>
      <c r="I1" t="s">
        <v>411</v>
      </c>
    </row>
    <row r="3" spans="1:9">
      <c r="A3" t="s">
        <v>399</v>
      </c>
      <c r="B3" t="s">
        <v>219</v>
      </c>
      <c r="C3" t="s">
        <v>400</v>
      </c>
      <c r="D3" t="s">
        <v>402</v>
      </c>
      <c r="F3" t="s">
        <v>408</v>
      </c>
      <c r="G3" t="s">
        <v>409</v>
      </c>
      <c r="H3" t="s">
        <v>237</v>
      </c>
      <c r="I3" t="s">
        <v>411</v>
      </c>
    </row>
    <row r="4" spans="1:9">
      <c r="A4" t="s">
        <v>401</v>
      </c>
      <c r="B4" t="s">
        <v>213</v>
      </c>
      <c r="C4" t="s">
        <v>400</v>
      </c>
      <c r="D4" t="s">
        <v>402</v>
      </c>
      <c r="F4" t="s">
        <v>408</v>
      </c>
      <c r="G4" t="s">
        <v>409</v>
      </c>
      <c r="H4" t="s">
        <v>237</v>
      </c>
      <c r="I4" t="s">
        <v>411</v>
      </c>
    </row>
    <row r="6" spans="1:9">
      <c r="A6" t="s">
        <v>403</v>
      </c>
      <c r="B6" t="s">
        <v>219</v>
      </c>
      <c r="C6" t="s">
        <v>404</v>
      </c>
      <c r="D6" t="s">
        <v>405</v>
      </c>
      <c r="E6" t="s">
        <v>410</v>
      </c>
      <c r="F6" t="s">
        <v>408</v>
      </c>
      <c r="G6" t="s">
        <v>409</v>
      </c>
    </row>
    <row r="7" spans="1:9">
      <c r="A7" t="s">
        <v>406</v>
      </c>
      <c r="B7" t="s">
        <v>213</v>
      </c>
      <c r="C7" t="s">
        <v>404</v>
      </c>
      <c r="D7" t="s">
        <v>407</v>
      </c>
      <c r="E7" t="s">
        <v>410</v>
      </c>
      <c r="F7" t="s">
        <v>408</v>
      </c>
      <c r="G7" t="s">
        <v>409</v>
      </c>
    </row>
    <row r="9" spans="1:9">
      <c r="A9" t="s">
        <v>421</v>
      </c>
      <c r="B9" t="s">
        <v>219</v>
      </c>
      <c r="C9" t="s">
        <v>413</v>
      </c>
      <c r="D9" t="s">
        <v>402</v>
      </c>
      <c r="F9" t="s">
        <v>419</v>
      </c>
      <c r="G9" t="s">
        <v>419</v>
      </c>
      <c r="H9" t="s">
        <v>237</v>
      </c>
      <c r="I9" t="s">
        <v>411</v>
      </c>
    </row>
    <row r="10" spans="1:9">
      <c r="A10" t="s">
        <v>416</v>
      </c>
      <c r="B10" t="s">
        <v>202</v>
      </c>
      <c r="C10" t="s">
        <v>413</v>
      </c>
      <c r="D10" t="s">
        <v>402</v>
      </c>
      <c r="F10" t="s">
        <v>408</v>
      </c>
      <c r="G10" t="s">
        <v>409</v>
      </c>
      <c r="H10" t="s">
        <v>237</v>
      </c>
      <c r="I10" t="s">
        <v>411</v>
      </c>
    </row>
    <row r="11" spans="1:9">
      <c r="A11" t="s">
        <v>412</v>
      </c>
      <c r="B11" t="s">
        <v>213</v>
      </c>
      <c r="C11" t="s">
        <v>413</v>
      </c>
      <c r="D11" t="s">
        <v>414</v>
      </c>
      <c r="F11" t="s">
        <v>408</v>
      </c>
      <c r="H11" t="s">
        <v>423</v>
      </c>
      <c r="I11" t="s">
        <v>424</v>
      </c>
    </row>
    <row r="12" spans="1:9">
      <c r="A12" t="s">
        <v>415</v>
      </c>
      <c r="B12" t="s">
        <v>213</v>
      </c>
      <c r="C12" t="s">
        <v>413</v>
      </c>
      <c r="D12" t="s">
        <v>414</v>
      </c>
      <c r="F12" t="s">
        <v>408</v>
      </c>
      <c r="G12" t="s">
        <v>409</v>
      </c>
      <c r="H12" t="s">
        <v>237</v>
      </c>
    </row>
    <row r="13" spans="1:9">
      <c r="A13" t="s">
        <v>420</v>
      </c>
      <c r="B13" t="s">
        <v>213</v>
      </c>
      <c r="C13" t="s">
        <v>413</v>
      </c>
      <c r="D13" t="s">
        <v>414</v>
      </c>
      <c r="F13" t="s">
        <v>408</v>
      </c>
      <c r="G13" t="s">
        <v>409</v>
      </c>
      <c r="H13" t="s">
        <v>237</v>
      </c>
      <c r="I13" t="s">
        <v>411</v>
      </c>
    </row>
    <row r="14" spans="1:9">
      <c r="A14" t="s">
        <v>417</v>
      </c>
      <c r="B14" t="s">
        <v>213</v>
      </c>
      <c r="C14" t="s">
        <v>413</v>
      </c>
      <c r="D14" t="s">
        <v>414</v>
      </c>
      <c r="F14" t="s">
        <v>408</v>
      </c>
      <c r="G14" t="s">
        <v>409</v>
      </c>
      <c r="H14" t="s">
        <v>237</v>
      </c>
    </row>
    <row r="15" spans="1:9">
      <c r="A15" t="s">
        <v>227</v>
      </c>
      <c r="B15" t="s">
        <v>202</v>
      </c>
      <c r="C15" t="s">
        <v>413</v>
      </c>
      <c r="D15" t="s">
        <v>414</v>
      </c>
      <c r="F15" t="s">
        <v>408</v>
      </c>
      <c r="G15" t="s">
        <v>409</v>
      </c>
      <c r="I15" t="s">
        <v>411</v>
      </c>
    </row>
    <row r="16" spans="1:9">
      <c r="A16" t="s">
        <v>418</v>
      </c>
      <c r="B16" t="s">
        <v>213</v>
      </c>
      <c r="C16" t="s">
        <v>413</v>
      </c>
      <c r="D16" t="s">
        <v>414</v>
      </c>
      <c r="F16" t="s">
        <v>419</v>
      </c>
      <c r="G16" t="s">
        <v>419</v>
      </c>
      <c r="H16" t="s">
        <v>237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3:B12"/>
  <sheetViews>
    <sheetView topLeftCell="A8" workbookViewId="0">
      <selection activeCell="A3" sqref="A3:B12"/>
    </sheetView>
  </sheetViews>
  <sheetFormatPr defaultColWidth="11.42578125" defaultRowHeight="15"/>
  <cols>
    <col min="1" max="1" width="28.42578125" customWidth="1"/>
    <col min="2" max="2" width="28.140625" customWidth="1"/>
  </cols>
  <sheetData>
    <row r="3" spans="1:2" ht="61.5">
      <c r="A3" s="1">
        <v>1</v>
      </c>
      <c r="B3" s="1">
        <v>11</v>
      </c>
    </row>
    <row r="4" spans="1:2" ht="61.5">
      <c r="A4" s="1">
        <v>2</v>
      </c>
      <c r="B4" s="1">
        <v>12</v>
      </c>
    </row>
    <row r="5" spans="1:2" ht="61.5">
      <c r="A5" s="1">
        <v>3</v>
      </c>
      <c r="B5" s="1">
        <v>13</v>
      </c>
    </row>
    <row r="6" spans="1:2" ht="61.5">
      <c r="A6" s="1">
        <v>4</v>
      </c>
      <c r="B6" s="1">
        <v>14</v>
      </c>
    </row>
    <row r="7" spans="1:2" ht="61.5">
      <c r="A7" s="1">
        <v>5</v>
      </c>
      <c r="B7" s="1">
        <v>15</v>
      </c>
    </row>
    <row r="8" spans="1:2" ht="61.5">
      <c r="A8" s="1">
        <v>6</v>
      </c>
      <c r="B8" s="1">
        <v>16</v>
      </c>
    </row>
    <row r="9" spans="1:2" ht="61.5">
      <c r="A9" s="1">
        <v>7</v>
      </c>
      <c r="B9" s="1">
        <v>17</v>
      </c>
    </row>
    <row r="10" spans="1:2" ht="61.5">
      <c r="A10" s="1">
        <v>8</v>
      </c>
      <c r="B10" s="1">
        <v>18</v>
      </c>
    </row>
    <row r="11" spans="1:2" ht="61.5">
      <c r="A11" s="1">
        <v>9</v>
      </c>
      <c r="B11" s="1">
        <v>19</v>
      </c>
    </row>
    <row r="12" spans="1:2" ht="61.5">
      <c r="A12" s="1">
        <v>10</v>
      </c>
      <c r="B12" s="1">
        <v>20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Artistic (Promo)</vt:lpstr>
      <vt:lpstr>Solo Dance</vt:lpstr>
      <vt:lpstr>Artistic</vt:lpstr>
      <vt:lpstr>Provisional planning</vt:lpstr>
      <vt:lpstr>Country</vt:lpstr>
      <vt:lpstr>Judges and Calculators</vt:lpstr>
      <vt:lpstr>Feuil3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Natasja Ermers</cp:lastModifiedBy>
  <cp:lastPrinted>2014-05-07T17:12:32Z</cp:lastPrinted>
  <dcterms:created xsi:type="dcterms:W3CDTF">2013-04-17T16:29:26Z</dcterms:created>
  <dcterms:modified xsi:type="dcterms:W3CDTF">2014-05-07T19:13:07Z</dcterms:modified>
</cp:coreProperties>
</file>